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I:\Bureau of Financial Reporting\Funct1 - ACFR\2022\1.00 Planning\10 - Updates\03 - Forms\7 - Ready for DOA Approval\"/>
    </mc:Choice>
  </mc:AlternateContent>
  <xr:revisionPtr revIDLastSave="0" documentId="13_ncr:1_{EF918F5A-9B6D-4C43-B33C-596AD10208CE}" xr6:coauthVersionLast="44" xr6:coauthVersionMax="46" xr10:uidLastSave="{00000000-0000-0000-0000-000000000000}"/>
  <bookViews>
    <workbookView xWindow="-120" yWindow="-120" windowWidth="29040" windowHeight="15840" xr2:uid="{00000000-000D-0000-FFFF-FFFF00000000}"/>
  </bookViews>
  <sheets>
    <sheet name="Form 49" sheetId="4" r:id="rId1"/>
  </sheets>
  <definedNames>
    <definedName name="_xlnm.Print_Area" localSheetId="0">'Form 49'!$A$1:$L$70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4" l="1"/>
  <c r="H52" i="4"/>
  <c r="A37" i="4" l="1"/>
  <c r="A39" i="4"/>
  <c r="A41" i="4"/>
  <c r="F41" i="4"/>
  <c r="H61" i="4"/>
  <c r="H64" i="4"/>
  <c r="J41" i="4" l="1"/>
  <c r="J54" i="4"/>
  <c r="J43" i="4"/>
  <c r="J45" i="4" l="1"/>
  <c r="J52" i="4" s="1"/>
  <c r="J64" i="4" s="1"/>
  <c r="P64" i="4" l="1"/>
</calcChain>
</file>

<file path=xl/sharedStrings.xml><?xml version="1.0" encoding="utf-8"?>
<sst xmlns="http://schemas.openxmlformats.org/spreadsheetml/2006/main" count="81" uniqueCount="68">
  <si>
    <t>GL 386XX &amp; 486XX</t>
  </si>
  <si>
    <t>Calculation of short-term leave factor:</t>
  </si>
  <si>
    <t>Beginning</t>
  </si>
  <si>
    <t>Leave</t>
  </si>
  <si>
    <t>short-term</t>
  </si>
  <si>
    <t>FY ended</t>
  </si>
  <si>
    <t>leave</t>
  </si>
  <si>
    <t>hours</t>
  </si>
  <si>
    <t>hours used</t>
  </si>
  <si>
    <t>leave factor</t>
  </si>
  <si>
    <t>June 30</t>
  </si>
  <si>
    <t>earned</t>
  </si>
  <si>
    <t>available</t>
  </si>
  <si>
    <t>&amp; paid out</t>
  </si>
  <si>
    <t>(XX.XXX%)</t>
  </si>
  <si>
    <t>during FY</t>
  </si>
  <si>
    <t>N/A for CY</t>
  </si>
  <si>
    <t>(obtained from Agency's file)</t>
  </si>
  <si>
    <t>(retained for future)</t>
  </si>
  <si>
    <t>Governmental Funds:</t>
  </si>
  <si>
    <t>SWGF 90 - Governmental fund use only</t>
  </si>
  <si>
    <t>Calculate split for short-term related to a governmental fund:</t>
  </si>
  <si>
    <t>(386XX in governmental fund)</t>
  </si>
  <si>
    <t xml:space="preserve">Long-term liability - </t>
  </si>
  <si>
    <t xml:space="preserve">Short-term liability (split) - </t>
  </si>
  <si>
    <t>(B), (C), (D), and (E) expressed in hours.</t>
  </si>
  <si>
    <t>(B)</t>
  </si>
  <si>
    <t>(C)</t>
  </si>
  <si>
    <t>(D)</t>
  </si>
  <si>
    <t>(E)</t>
  </si>
  <si>
    <t>(F)</t>
  </si>
  <si>
    <t>(A)</t>
  </si>
  <si>
    <t>(H) Total short-term leave liability (Total liability * short-term leave factor)</t>
  </si>
  <si>
    <t>[STF]</t>
  </si>
  <si>
    <r>
      <t>•  Short-term liability, 386XX, and long-term liability, 486XX are recorded in the proprietary fund (</t>
    </r>
    <r>
      <rPr>
        <i/>
        <sz val="10"/>
        <rFont val="Arial"/>
        <family val="2"/>
      </rPr>
      <t>See H and K below</t>
    </r>
    <r>
      <rPr>
        <sz val="10"/>
        <rFont val="Arial"/>
        <family val="2"/>
      </rPr>
      <t>).</t>
    </r>
  </si>
  <si>
    <t xml:space="preserve">Fund Number: </t>
  </si>
  <si>
    <t>(E) / (D)</t>
  </si>
  <si>
    <t>(B) + (C)</t>
  </si>
  <si>
    <t xml:space="preserve">Governmental, Proprietary, or Fiduciary fund </t>
  </si>
  <si>
    <t>Proprietary or Fiduciary Funds:</t>
  </si>
  <si>
    <t>Fund Number:</t>
  </si>
  <si>
    <t>GOVERNMENTAL FUND</t>
  </si>
  <si>
    <t>PROPRIETARY OR FIDUCIARY FUND</t>
  </si>
  <si>
    <t>(386XX in proprietary OR  fiduciary fund)</t>
  </si>
  <si>
    <t>Department of Financial Services - Statewide Financial Statements</t>
  </si>
  <si>
    <t>Form 49 - Compensated Absences</t>
  </si>
  <si>
    <t>Save and submit form with the following file name Fund Number, Form #, and date.</t>
  </si>
  <si>
    <t>For (B) &amp; (C), the People First Leave Liability Report is used. Retain supporting documentation in your file for audit.</t>
  </si>
  <si>
    <r>
      <t xml:space="preserve">(386XX in SWGF 90) </t>
    </r>
    <r>
      <rPr>
        <b/>
        <vertAlign val="superscript"/>
        <sz val="10"/>
        <rFont val="Arial"/>
        <family val="2"/>
      </rPr>
      <t>(4)</t>
    </r>
  </si>
  <si>
    <t xml:space="preserve">of the liability)  (G minus H). </t>
  </si>
  <si>
    <t xml:space="preserve">This form is the only form used to calculate and record both short-term and long-term compensated absences liabilities for governmental, proprietary, and fiduciary funds for trial balance amount.  Estimates may be used.  </t>
  </si>
  <si>
    <t>Obtain the total leave liability by fund.  Using the 3-year average short-term leave factor (calculated below), calculate the estimated short-term leave liability to be recorded in GL 386XX.  Record the short-term and long-term liabilities in the appropriate funds using the instructions below by fund type.</t>
  </si>
  <si>
    <r>
      <t>(3)</t>
    </r>
    <r>
      <rPr>
        <sz val="10"/>
        <rFont val="Arial"/>
        <family val="2"/>
      </rPr>
      <t>The average used for the 60 day calculation in (I) can be done by using the average of the estimated 60 day liability for the current year and two prior years.</t>
    </r>
  </si>
  <si>
    <r>
      <t>(K)  Long-term leave liability</t>
    </r>
    <r>
      <rPr>
        <sz val="18"/>
        <rFont val="Arial"/>
        <family val="2"/>
      </rPr>
      <t xml:space="preserve"> </t>
    </r>
    <r>
      <rPr>
        <sz val="10"/>
        <rFont val="Arial"/>
        <family val="2"/>
      </rPr>
      <t xml:space="preserve">(Total liability less the short-term portion </t>
    </r>
  </si>
  <si>
    <r>
      <t>(J)  Leave usage and payout for remainder of the next fiscal year (</t>
    </r>
    <r>
      <rPr>
        <b/>
        <sz val="10"/>
        <rFont val="Arial"/>
        <family val="2"/>
      </rPr>
      <t>9/1 - 6/30</t>
    </r>
    <r>
      <rPr>
        <sz val="10"/>
        <rFont val="Arial"/>
        <family val="2"/>
      </rPr>
      <t>).</t>
    </r>
  </si>
  <si>
    <r>
      <rPr>
        <vertAlign val="superscript"/>
        <sz val="10"/>
        <rFont val="Arial"/>
        <family val="2"/>
      </rPr>
      <t>(1)</t>
    </r>
    <r>
      <rPr>
        <sz val="10"/>
        <rFont val="Arial"/>
        <family val="2"/>
      </rPr>
      <t xml:space="preserve">Record </t>
    </r>
    <r>
      <rPr>
        <b/>
        <sz val="10"/>
        <rFont val="Arial"/>
        <family val="2"/>
      </rPr>
      <t xml:space="preserve">486XX in SWGF 90 </t>
    </r>
    <r>
      <rPr>
        <sz val="10"/>
        <rFont val="Arial"/>
        <family val="2"/>
      </rPr>
      <t xml:space="preserve">if related to a governmental fund or </t>
    </r>
    <r>
      <rPr>
        <b/>
        <sz val="10"/>
        <rFont val="Arial"/>
        <family val="2"/>
      </rPr>
      <t>486XX in a proprietary or fiduciary fund</t>
    </r>
    <r>
      <rPr>
        <sz val="10"/>
        <rFont val="Arial"/>
        <family val="2"/>
      </rPr>
      <t xml:space="preserve">, if applicable. For governmental funds - all Form 49's added within the SWGF 90 must equal amount in trial balance.  </t>
    </r>
    <r>
      <rPr>
        <b/>
        <i/>
        <sz val="10"/>
        <rFont val="Arial"/>
        <family val="2"/>
      </rPr>
      <t xml:space="preserve">DO NOT complete a form for SWGF 90 entries. </t>
    </r>
  </si>
  <si>
    <r>
      <rPr>
        <vertAlign val="superscript"/>
        <sz val="10"/>
        <rFont val="Arial"/>
        <family val="2"/>
      </rPr>
      <t>(2)</t>
    </r>
    <r>
      <rPr>
        <b/>
        <sz val="10"/>
        <rFont val="Arial"/>
        <family val="2"/>
      </rPr>
      <t>Must</t>
    </r>
    <r>
      <rPr>
        <sz val="10"/>
        <rFont val="Arial"/>
        <family val="2"/>
      </rPr>
      <t xml:space="preserve"> match amount reported on Form 20 ~ Changes In Long-Term Liabilities.</t>
    </r>
  </si>
  <si>
    <t xml:space="preserve">   Actual leave payout data can also be used.  Supporting documentation for either method should be kept in agency's files.</t>
  </si>
  <si>
    <r>
      <rPr>
        <vertAlign val="superscript"/>
        <sz val="10"/>
        <rFont val="Arial"/>
        <family val="2"/>
      </rPr>
      <t>(4)</t>
    </r>
    <r>
      <rPr>
        <sz val="10"/>
        <rFont val="Arial"/>
        <family val="2"/>
      </rPr>
      <t xml:space="preserve">Recording </t>
    </r>
    <r>
      <rPr>
        <b/>
        <sz val="10"/>
        <rFont val="Arial"/>
        <family val="2"/>
      </rPr>
      <t>386XX in SWGF 90</t>
    </r>
    <r>
      <rPr>
        <sz val="10"/>
        <rFont val="Arial"/>
        <family val="2"/>
      </rPr>
      <t xml:space="preserve"> - all Form 49's  added within the SWGF 90 governmental fund must equal amount in trial balance.  </t>
    </r>
    <r>
      <rPr>
        <b/>
        <sz val="10"/>
        <rFont val="Arial"/>
        <family val="2"/>
      </rPr>
      <t>DO NOT complete a form for SWGF 90 entries.</t>
    </r>
    <r>
      <rPr>
        <sz val="10"/>
        <rFont val="Arial"/>
        <family val="2"/>
      </rPr>
      <t xml:space="preserve"> </t>
    </r>
  </si>
  <si>
    <r>
      <t xml:space="preserve">•  </t>
    </r>
    <r>
      <rPr>
        <u/>
        <sz val="10"/>
        <rFont val="Arial"/>
        <family val="2"/>
      </rPr>
      <t>386XX in the Governmental Fund</t>
    </r>
    <r>
      <rPr>
        <sz val="10"/>
        <rFont val="Arial"/>
        <family val="2"/>
      </rPr>
      <t xml:space="preserve"> = payouts </t>
    </r>
    <r>
      <rPr>
        <b/>
        <i/>
        <sz val="10"/>
        <rFont val="Arial"/>
        <family val="2"/>
      </rPr>
      <t>within 60 days</t>
    </r>
    <r>
      <rPr>
        <sz val="10"/>
        <rFont val="Arial"/>
        <family val="2"/>
      </rPr>
      <t xml:space="preserve"> after current fiscal year-end (</t>
    </r>
    <r>
      <rPr>
        <i/>
        <sz val="10"/>
        <rFont val="Arial"/>
        <family val="2"/>
      </rPr>
      <t>See (I) below</t>
    </r>
    <r>
      <rPr>
        <sz val="10"/>
        <rFont val="Arial"/>
        <family val="2"/>
      </rPr>
      <t>).</t>
    </r>
  </si>
  <si>
    <r>
      <t xml:space="preserve">•  </t>
    </r>
    <r>
      <rPr>
        <u/>
        <sz val="10"/>
        <rFont val="Arial"/>
        <family val="2"/>
      </rPr>
      <t>386XX in the SWGF 90</t>
    </r>
    <r>
      <rPr>
        <sz val="10"/>
        <rFont val="Arial"/>
        <family val="2"/>
      </rPr>
      <t xml:space="preserve"> = leave usage and payouts for the </t>
    </r>
    <r>
      <rPr>
        <b/>
        <i/>
        <sz val="10"/>
        <rFont val="Arial"/>
        <family val="2"/>
      </rPr>
      <t>remainder of</t>
    </r>
    <r>
      <rPr>
        <sz val="10"/>
        <rFont val="Arial"/>
        <family val="2"/>
      </rPr>
      <t xml:space="preserve"> </t>
    </r>
    <r>
      <rPr>
        <b/>
        <i/>
        <sz val="10"/>
        <rFont val="Arial"/>
        <family val="2"/>
      </rPr>
      <t>the next fiscal year</t>
    </r>
    <r>
      <rPr>
        <sz val="10"/>
        <rFont val="Arial"/>
        <family val="2"/>
      </rPr>
      <t xml:space="preserve"> (</t>
    </r>
    <r>
      <rPr>
        <i/>
        <sz val="10"/>
        <rFont val="Arial"/>
        <family val="2"/>
      </rPr>
      <t>See (J) below</t>
    </r>
    <r>
      <rPr>
        <sz val="10"/>
        <rFont val="Arial"/>
        <family val="2"/>
      </rPr>
      <t>).</t>
    </r>
  </si>
  <si>
    <r>
      <t xml:space="preserve">•  </t>
    </r>
    <r>
      <rPr>
        <u/>
        <sz val="10"/>
        <rFont val="Arial"/>
        <family val="2"/>
      </rPr>
      <t xml:space="preserve">486XX in the SWGF 90 </t>
    </r>
    <r>
      <rPr>
        <sz val="10"/>
        <rFont val="Arial"/>
        <family val="2"/>
      </rPr>
      <t xml:space="preserve">= the leave liability </t>
    </r>
    <r>
      <rPr>
        <b/>
        <i/>
        <sz val="10"/>
        <rFont val="Arial"/>
        <family val="2"/>
      </rPr>
      <t>greater than one year</t>
    </r>
    <r>
      <rPr>
        <sz val="10"/>
        <rFont val="Arial"/>
        <family val="2"/>
      </rPr>
      <t xml:space="preserve"> (</t>
    </r>
    <r>
      <rPr>
        <i/>
        <sz val="10"/>
        <rFont val="Arial"/>
        <family val="2"/>
      </rPr>
      <t>See (K) below</t>
    </r>
    <r>
      <rPr>
        <sz val="10"/>
        <rFont val="Arial"/>
        <family val="2"/>
      </rPr>
      <t>).</t>
    </r>
  </si>
  <si>
    <t xml:space="preserve">  (Ex:  Form 49 for FUND 990000-10-1-999999 would be submitted as:  9900-10-1-999999-Form49-08-30-2022)   </t>
  </si>
  <si>
    <t>Total for three years.</t>
  </si>
  <si>
    <t>Three year average (divide "Total for three years" by 3).</t>
  </si>
  <si>
    <r>
      <t xml:space="preserve">(G) Total Leave liability current year ending 6/30 </t>
    </r>
    <r>
      <rPr>
        <b/>
        <sz val="7"/>
        <rFont val="Arial"/>
        <family val="2"/>
      </rPr>
      <t>(obtained from DMS)</t>
    </r>
    <r>
      <rPr>
        <sz val="10"/>
        <rFont val="Arial"/>
        <family val="2"/>
      </rPr>
      <t>.</t>
    </r>
  </si>
  <si>
    <t>Short-term leave factor from above [STF].</t>
  </si>
  <si>
    <r>
      <t xml:space="preserve">(I)  Estimated </t>
    </r>
    <r>
      <rPr>
        <b/>
        <i/>
        <sz val="10"/>
        <rFont val="Arial"/>
        <family val="2"/>
      </rPr>
      <t xml:space="preserve">60 day </t>
    </r>
    <r>
      <rPr>
        <sz val="10"/>
        <rFont val="Arial"/>
        <family val="2"/>
      </rPr>
      <t xml:space="preserve">leave payouts for </t>
    </r>
    <r>
      <rPr>
        <b/>
        <sz val="10"/>
        <rFont val="Arial"/>
        <family val="2"/>
      </rPr>
      <t>7/1 - 8/31</t>
    </r>
    <r>
      <rPr>
        <sz val="10"/>
        <rFont val="Arial"/>
        <family val="2"/>
      </rPr>
      <t xml:space="preserve"> after the end of the fiscal year.  Includes DROP and termination payments.  Obtained from 3-year moving average or some other reasonable basis.  Actual leave payout __________________ this information must be saved to be used in the calculation of
a 60 day factor in the future.</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</si>
</sst>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164" formatCode="######\-##\-#\-######"/>
    <numFmt numFmtId="165" formatCode="0.000%"/>
    <numFmt numFmtId="166" formatCode="0_);\(0\)"/>
    <numFmt numFmtId="167" formatCode="[$-409]mmmm\ d\,\ yyyy;@"/>
  </numFmts>
  <fonts count="19" x14ac:knownFonts="1">
    <font>
      <sz val="14"/>
      <name val="Arial"/>
      <family val="2"/>
    </font>
    <font>
      <b/>
      <sz val="12"/>
      <name val="Arial"/>
      <family val="2"/>
    </font>
    <font>
      <sz val="12"/>
      <name val="Arial"/>
      <family val="2"/>
    </font>
    <font>
      <sz val="11"/>
      <name val="Arial"/>
      <family val="2"/>
    </font>
    <font>
      <b/>
      <sz val="10"/>
      <name val="Arial"/>
      <family val="2"/>
    </font>
    <font>
      <sz val="10"/>
      <name val="Arial"/>
      <family val="2"/>
    </font>
    <font>
      <i/>
      <sz val="10"/>
      <name val="Arial"/>
      <family val="2"/>
    </font>
    <font>
      <sz val="8"/>
      <name val="Arial"/>
      <family val="2"/>
    </font>
    <font>
      <b/>
      <u/>
      <sz val="10"/>
      <name val="Arial"/>
      <family val="2"/>
    </font>
    <font>
      <sz val="9"/>
      <name val="Arial"/>
      <family val="2"/>
    </font>
    <font>
      <u/>
      <sz val="10"/>
      <name val="Arial"/>
      <family val="2"/>
    </font>
    <font>
      <u/>
      <sz val="14"/>
      <name val="Arial"/>
      <family val="2"/>
    </font>
    <font>
      <b/>
      <i/>
      <sz val="10"/>
      <name val="Arial"/>
      <family val="2"/>
    </font>
    <font>
      <b/>
      <sz val="8"/>
      <name val="Arial"/>
      <family val="2"/>
    </font>
    <font>
      <b/>
      <sz val="18"/>
      <name val="Calibri"/>
      <family val="2"/>
    </font>
    <font>
      <sz val="18"/>
      <name val="Arial"/>
      <family val="2"/>
    </font>
    <font>
      <vertAlign val="superscript"/>
      <sz val="10"/>
      <name val="Arial"/>
      <family val="2"/>
    </font>
    <font>
      <b/>
      <vertAlign val="superscript"/>
      <sz val="10"/>
      <name val="Arial"/>
      <family val="2"/>
    </font>
    <font>
      <b/>
      <sz val="7"/>
      <name val="Arial"/>
      <family val="2"/>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D7D7FF"/>
        <bgColor indexed="64"/>
      </patternFill>
    </fill>
    <fill>
      <patternFill patternType="solid">
        <fgColor rgb="FFCCCCFF"/>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7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Border="1"/>
    <xf numFmtId="0" fontId="2" fillId="0" borderId="0" xfId="0" applyFont="1" applyBorder="1"/>
    <xf numFmtId="49" fontId="2" fillId="0" borderId="0" xfId="0" applyNumberFormat="1" applyFont="1" applyBorder="1" applyAlignment="1">
      <alignment horizontal="center"/>
    </xf>
    <xf numFmtId="0" fontId="2" fillId="0" borderId="0" xfId="0" applyFont="1" applyBorder="1" applyAlignment="1"/>
    <xf numFmtId="0" fontId="2" fillId="0" borderId="0" xfId="0" applyFont="1" applyBorder="1" applyAlignment="1">
      <alignment horizontal="center"/>
    </xf>
    <xf numFmtId="0" fontId="3" fillId="0" borderId="0" xfId="0" applyFont="1" applyBorder="1"/>
    <xf numFmtId="0" fontId="7" fillId="0" borderId="0" xfId="0" applyFont="1" applyBorder="1"/>
    <xf numFmtId="0" fontId="7" fillId="0" borderId="0" xfId="0" applyFont="1"/>
    <xf numFmtId="16" fontId="5" fillId="0" borderId="1" xfId="0" applyNumberFormat="1" applyFont="1" applyBorder="1"/>
    <xf numFmtId="0" fontId="8" fillId="0" borderId="0" xfId="0" applyFont="1"/>
    <xf numFmtId="0" fontId="0" fillId="3" borderId="1" xfId="0" applyFill="1" applyBorder="1" applyAlignment="1">
      <alignment wrapText="1"/>
    </xf>
    <xf numFmtId="0" fontId="11" fillId="0" borderId="0" xfId="0" applyFont="1" applyAlignment="1">
      <alignment wrapText="1"/>
    </xf>
    <xf numFmtId="0" fontId="6" fillId="0" borderId="0" xfId="0" applyFont="1" applyAlignment="1"/>
    <xf numFmtId="0" fontId="5" fillId="0" borderId="0" xfId="0" applyFont="1" applyBorder="1" applyAlignment="1">
      <alignment vertical="top" wrapText="1"/>
    </xf>
    <xf numFmtId="0" fontId="4" fillId="0" borderId="0" xfId="0" applyFont="1" applyBorder="1" applyAlignment="1">
      <alignment vertical="top"/>
    </xf>
    <xf numFmtId="0" fontId="5" fillId="0" borderId="0" xfId="0" applyFont="1" applyBorder="1" applyAlignment="1"/>
    <xf numFmtId="0" fontId="5" fillId="0" borderId="0" xfId="0" applyFont="1" applyAlignment="1">
      <alignment vertical="top"/>
    </xf>
    <xf numFmtId="0" fontId="4" fillId="0" borderId="0" xfId="0" applyFont="1" applyAlignment="1"/>
    <xf numFmtId="0" fontId="4" fillId="0" borderId="0" xfId="0" applyFont="1" applyAlignment="1">
      <alignment vertical="top"/>
    </xf>
    <xf numFmtId="0" fontId="1" fillId="0" borderId="0" xfId="0" applyFont="1"/>
    <xf numFmtId="0" fontId="13" fillId="0" borderId="0" xfId="0" applyFont="1" applyAlignment="1">
      <alignment horizontal="left"/>
    </xf>
    <xf numFmtId="166" fontId="17" fillId="0" borderId="0" xfId="0" applyNumberFormat="1" applyFont="1" applyBorder="1" applyAlignment="1">
      <alignment horizontal="center" vertical="top"/>
    </xf>
    <xf numFmtId="0" fontId="0" fillId="0" borderId="0" xfId="0" applyAlignment="1"/>
    <xf numFmtId="0" fontId="7" fillId="0" borderId="0" xfId="0" applyFont="1" applyBorder="1" applyAlignment="1"/>
    <xf numFmtId="39" fontId="5" fillId="2" borderId="1" xfId="0" applyNumberFormat="1" applyFont="1" applyFill="1" applyBorder="1" applyAlignment="1">
      <alignment horizontal="center"/>
    </xf>
    <xf numFmtId="0" fontId="5" fillId="0" borderId="0" xfId="0" applyFont="1" applyAlignment="1"/>
    <xf numFmtId="49" fontId="1" fillId="0" borderId="0" xfId="0" applyNumberFormat="1" applyFont="1" applyAlignment="1">
      <alignment horizontal="center"/>
    </xf>
    <xf numFmtId="39" fontId="5" fillId="0" borderId="0" xfId="0" applyNumberFormat="1" applyFont="1" applyFill="1" applyBorder="1" applyAlignment="1">
      <alignment horizontal="center"/>
    </xf>
    <xf numFmtId="0" fontId="5" fillId="3" borderId="1" xfId="0" applyFont="1" applyFill="1" applyBorder="1" applyAlignment="1">
      <alignment wrapText="1"/>
    </xf>
    <xf numFmtId="0" fontId="8" fillId="0" borderId="0" xfId="0" applyFont="1" applyAlignment="1">
      <alignment horizontal="center" wrapText="1"/>
    </xf>
    <xf numFmtId="0" fontId="2" fillId="0" borderId="0" xfId="0" applyFont="1" applyAlignment="1"/>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wrapText="1"/>
    </xf>
    <xf numFmtId="0" fontId="5" fillId="0" borderId="0" xfId="0" applyFont="1" applyBorder="1" applyAlignment="1">
      <alignment horizontal="left"/>
    </xf>
    <xf numFmtId="0" fontId="0" fillId="0" borderId="0" xfId="0" applyAlignment="1">
      <alignment vertical="center" wrapText="1"/>
    </xf>
    <xf numFmtId="0" fontId="2" fillId="0" borderId="0" xfId="0" applyFont="1" applyAlignment="1">
      <alignment horizontal="center"/>
    </xf>
    <xf numFmtId="0" fontId="5" fillId="0" borderId="0" xfId="0" applyFont="1" applyAlignment="1">
      <alignment vertical="center"/>
    </xf>
    <xf numFmtId="0" fontId="16" fillId="0" borderId="0" xfId="0" applyFont="1"/>
    <xf numFmtId="0" fontId="5" fillId="0" borderId="0" xfId="0" applyFont="1" applyBorder="1" applyAlignment="1">
      <alignment vertical="center" wrapText="1"/>
    </xf>
    <xf numFmtId="49" fontId="5" fillId="0" borderId="0" xfId="0" applyNumberFormat="1" applyFont="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1" xfId="0" applyNumberFormat="1" applyFont="1" applyBorder="1" applyAlignment="1">
      <alignment horizontal="center"/>
    </xf>
    <xf numFmtId="49" fontId="5" fillId="0" borderId="1" xfId="0" applyNumberFormat="1" applyFont="1" applyBorder="1" applyAlignment="1">
      <alignment horizontal="center"/>
    </xf>
    <xf numFmtId="0" fontId="7" fillId="0" borderId="0" xfId="0" applyFont="1" applyAlignment="1"/>
    <xf numFmtId="0" fontId="4" fillId="0" borderId="0" xfId="0" applyFont="1" applyAlignment="1">
      <alignment horizontal="center" wrapText="1"/>
    </xf>
    <xf numFmtId="0" fontId="5" fillId="0" borderId="0" xfId="0" applyFont="1" applyAlignment="1">
      <alignment horizontal="left"/>
    </xf>
    <xf numFmtId="0" fontId="1" fillId="0" borderId="0" xfId="0" applyFont="1" applyAlignment="1"/>
    <xf numFmtId="0" fontId="1" fillId="0" borderId="0" xfId="0" applyNumberFormat="1" applyFont="1" applyAlignment="1"/>
    <xf numFmtId="0" fontId="5" fillId="0" borderId="0" xfId="0" applyFont="1" applyAlignment="1">
      <alignment vertical="center" wrapText="1"/>
    </xf>
    <xf numFmtId="49" fontId="5" fillId="0" borderId="0" xfId="0" applyNumberFormat="1" applyFont="1" applyAlignment="1"/>
    <xf numFmtId="0" fontId="5" fillId="0" borderId="0" xfId="0" applyNumberFormat="1" applyFont="1" applyAlignment="1">
      <alignment horizontal="center"/>
    </xf>
    <xf numFmtId="49" fontId="5" fillId="0" borderId="0" xfId="0" applyNumberFormat="1" applyFont="1" applyFill="1" applyBorder="1" applyAlignment="1"/>
    <xf numFmtId="0" fontId="5" fillId="0" borderId="0" xfId="0" applyFont="1" applyFill="1" applyBorder="1"/>
    <xf numFmtId="165" fontId="5" fillId="0" borderId="0" xfId="0" applyNumberFormat="1" applyFont="1" applyFill="1" applyBorder="1" applyAlignment="1"/>
    <xf numFmtId="0" fontId="5" fillId="0" borderId="0" xfId="0" applyFont="1" applyFill="1" applyBorder="1" applyAlignment="1"/>
    <xf numFmtId="0" fontId="5" fillId="0" borderId="1" xfId="0" applyFont="1" applyFill="1" applyBorder="1"/>
    <xf numFmtId="0" fontId="0" fillId="0" borderId="0" xfId="0" applyFont="1" applyAlignment="1"/>
    <xf numFmtId="0" fontId="5" fillId="0" borderId="0" xfId="0" applyFont="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1"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7" fontId="5" fillId="0" borderId="0" xfId="0" applyNumberFormat="1" applyFont="1" applyFill="1" applyBorder="1" applyAlignment="1"/>
    <xf numFmtId="0" fontId="4" fillId="0" borderId="0" xfId="0" applyFont="1" applyBorder="1" applyAlignment="1"/>
    <xf numFmtId="166" fontId="17" fillId="0" borderId="0" xfId="0" applyNumberFormat="1" applyFont="1" applyBorder="1" applyAlignment="1">
      <alignment horizontal="left" vertical="top"/>
    </xf>
    <xf numFmtId="0" fontId="7" fillId="0" borderId="0" xfId="0" applyFont="1" applyAlignment="1">
      <alignment horizontal="left"/>
    </xf>
    <xf numFmtId="0" fontId="1" fillId="0" borderId="0" xfId="0" applyFont="1" applyAlignment="1" applyProtection="1"/>
    <xf numFmtId="0" fontId="1" fillId="0" borderId="0" xfId="0" applyNumberFormat="1" applyFont="1" applyAlignment="1" applyProtection="1"/>
    <xf numFmtId="0" fontId="1" fillId="0" borderId="0" xfId="0" applyNumberFormat="1" applyFont="1" applyAlignment="1" applyProtection="1">
      <alignment horizontal="right"/>
    </xf>
    <xf numFmtId="0" fontId="2" fillId="0" borderId="0" xfId="0" applyFont="1" applyProtection="1"/>
    <xf numFmtId="164" fontId="5" fillId="0" borderId="0" xfId="0" applyNumberFormat="1" applyFont="1" applyFill="1" applyBorder="1" applyAlignment="1" applyProtection="1"/>
    <xf numFmtId="0" fontId="5" fillId="0" borderId="0" xfId="0" applyFont="1" applyProtection="1"/>
    <xf numFmtId="0" fontId="5" fillId="0" borderId="0" xfId="0" applyFont="1" applyBorder="1" applyProtection="1"/>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vertical="top" wrapText="1"/>
    </xf>
    <xf numFmtId="0" fontId="5" fillId="0" borderId="0" xfId="0" applyFont="1" applyAlignment="1" applyProtection="1">
      <alignment vertical="top"/>
    </xf>
    <xf numFmtId="0" fontId="5" fillId="0" borderId="0" xfId="0" applyFont="1" applyAlignment="1" applyProtection="1"/>
    <xf numFmtId="0" fontId="5" fillId="0" borderId="0" xfId="0" applyFont="1" applyAlignment="1" applyProtection="1">
      <alignment wrapText="1"/>
    </xf>
    <xf numFmtId="0" fontId="4" fillId="0" borderId="0" xfId="0" applyFont="1" applyAlignment="1" applyProtection="1">
      <alignment vertical="top"/>
    </xf>
    <xf numFmtId="49" fontId="5" fillId="0" borderId="0" xfId="0" applyNumberFormat="1" applyFont="1" applyAlignment="1" applyProtection="1"/>
    <xf numFmtId="49" fontId="5" fillId="0" borderId="0" xfId="0" applyNumberFormat="1" applyFont="1" applyFill="1" applyBorder="1" applyAlignment="1" applyProtection="1"/>
    <xf numFmtId="0" fontId="2" fillId="0" borderId="0" xfId="0" applyFont="1" applyFill="1" applyBorder="1" applyProtection="1"/>
    <xf numFmtId="0" fontId="5" fillId="0" borderId="0" xfId="0" applyFont="1" applyFill="1" applyBorder="1" applyProtection="1"/>
    <xf numFmtId="0" fontId="7" fillId="0" borderId="0" xfId="0" applyFont="1" applyBorder="1" applyAlignment="1" applyProtection="1"/>
    <xf numFmtId="0" fontId="3" fillId="0" borderId="0" xfId="0" applyFont="1" applyBorder="1" applyProtection="1"/>
    <xf numFmtId="0" fontId="2" fillId="0" borderId="0" xfId="0" applyFont="1" applyBorder="1" applyProtection="1"/>
    <xf numFmtId="0" fontId="0" fillId="0" borderId="0" xfId="0" applyAlignment="1" applyProtection="1"/>
    <xf numFmtId="0" fontId="7" fillId="0" borderId="0" xfId="0" applyFont="1" applyBorder="1" applyProtection="1"/>
    <xf numFmtId="0" fontId="5" fillId="0" borderId="0" xfId="0" applyFont="1" applyFill="1" applyBorder="1" applyAlignment="1" applyProtection="1"/>
    <xf numFmtId="165" fontId="5" fillId="0" borderId="0" xfId="0" applyNumberFormat="1" applyFont="1" applyFill="1" applyBorder="1" applyAlignment="1" applyProtection="1"/>
    <xf numFmtId="0" fontId="4" fillId="0" borderId="0" xfId="0" applyFont="1" applyBorder="1" applyAlignment="1" applyProtection="1"/>
    <xf numFmtId="0" fontId="4" fillId="0" borderId="0" xfId="0" applyFont="1" applyBorder="1" applyAlignment="1" applyProtection="1">
      <alignment horizontal="center"/>
    </xf>
    <xf numFmtId="0" fontId="4" fillId="0" borderId="0" xfId="0" applyFont="1" applyFill="1" applyBorder="1" applyAlignment="1" applyProtection="1"/>
    <xf numFmtId="7" fontId="5" fillId="0" borderId="0" xfId="0" applyNumberFormat="1" applyFont="1" applyFill="1" applyBorder="1" applyAlignment="1" applyProtection="1"/>
    <xf numFmtId="8" fontId="5" fillId="0" borderId="0" xfId="0" applyNumberFormat="1" applyFont="1" applyFill="1" applyBorder="1" applyAlignment="1" applyProtection="1">
      <alignment horizontal="center"/>
    </xf>
    <xf numFmtId="165" fontId="5" fillId="0" borderId="0" xfId="0" applyNumberFormat="1" applyFont="1" applyFill="1" applyBorder="1" applyAlignment="1" applyProtection="1">
      <alignment horizontal="center"/>
    </xf>
    <xf numFmtId="0" fontId="0" fillId="0" borderId="0" xfId="0" applyFont="1" applyFill="1" applyBorder="1" applyAlignment="1" applyProtection="1"/>
    <xf numFmtId="0" fontId="0" fillId="0" borderId="0" xfId="0" applyFont="1" applyAlignment="1" applyProtection="1"/>
    <xf numFmtId="39" fontId="5" fillId="0" borderId="0" xfId="0" applyNumberFormat="1" applyFont="1"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wrapText="1"/>
    </xf>
    <xf numFmtId="0" fontId="0" fillId="0" borderId="0" xfId="0" applyAlignment="1" applyProtection="1">
      <alignment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166" fontId="17" fillId="0" borderId="0" xfId="0" applyNumberFormat="1" applyFont="1" applyFill="1" applyBorder="1" applyAlignment="1" applyProtection="1">
      <alignment horizontal="center" vertical="top"/>
    </xf>
    <xf numFmtId="0" fontId="14" fillId="0" borderId="0" xfId="0" applyFont="1" applyBorder="1" applyAlignment="1" applyProtection="1">
      <alignment horizontal="center" vertical="top"/>
    </xf>
    <xf numFmtId="164" fontId="6" fillId="0" borderId="0" xfId="0" applyNumberFormat="1" applyFont="1" applyFill="1" applyBorder="1" applyAlignment="1" applyProtection="1">
      <alignment horizontal="left"/>
    </xf>
    <xf numFmtId="0" fontId="2" fillId="0" borderId="0" xfId="0" applyFont="1" applyAlignment="1" applyProtection="1"/>
    <xf numFmtId="0" fontId="3" fillId="0" borderId="0" xfId="0" applyFont="1" applyProtection="1"/>
    <xf numFmtId="49" fontId="3" fillId="0" borderId="0" xfId="0" applyNumberFormat="1" applyFont="1" applyBorder="1" applyAlignment="1" applyProtection="1">
      <alignment horizontal="center"/>
    </xf>
    <xf numFmtId="49" fontId="2" fillId="0" borderId="0" xfId="0" applyNumberFormat="1"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xf numFmtId="39" fontId="5" fillId="0" borderId="0" xfId="0" applyNumberFormat="1" applyFont="1" applyFill="1" applyBorder="1" applyAlignment="1" applyProtection="1"/>
    <xf numFmtId="0" fontId="7" fillId="0" borderId="0" xfId="0" applyFont="1" applyProtection="1"/>
    <xf numFmtId="0" fontId="0" fillId="0" borderId="0" xfId="0" applyBorder="1" applyAlignment="1" applyProtection="1"/>
    <xf numFmtId="0" fontId="9" fillId="0" borderId="0" xfId="0" applyFont="1" applyBorder="1" applyProtection="1"/>
    <xf numFmtId="0" fontId="9" fillId="0" borderId="0" xfId="0" applyFont="1" applyProtection="1"/>
    <xf numFmtId="0" fontId="9" fillId="0" borderId="0" xfId="0" applyFont="1" applyBorder="1" applyAlignment="1" applyProtection="1">
      <alignment horizontal="center" wrapText="1"/>
    </xf>
    <xf numFmtId="0" fontId="2" fillId="0" borderId="0" xfId="0" applyFont="1" applyAlignment="1" applyProtection="1">
      <alignment horizontal="center"/>
    </xf>
    <xf numFmtId="0" fontId="0" fillId="0" borderId="0" xfId="0" applyBorder="1" applyAlignment="1" applyProtection="1">
      <alignment horizontal="center" vertical="top" wrapText="1"/>
    </xf>
    <xf numFmtId="0" fontId="9"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0" xfId="0" applyFont="1" applyBorder="1" applyAlignment="1" applyProtection="1">
      <alignment horizontal="center" vertical="top" wrapText="1"/>
    </xf>
    <xf numFmtId="0" fontId="0" fillId="0" borderId="0" xfId="0" applyBorder="1" applyAlignment="1" applyProtection="1">
      <alignment horizontal="center" vertical="top"/>
    </xf>
    <xf numFmtId="39" fontId="2" fillId="0" borderId="0" xfId="0" applyNumberFormat="1" applyFont="1" applyFill="1" applyBorder="1" applyAlignment="1" applyProtection="1"/>
    <xf numFmtId="0" fontId="1" fillId="0" borderId="0" xfId="0" applyNumberFormat="1" applyFont="1" applyAlignment="1" applyProtection="1">
      <alignment horizontal="left"/>
    </xf>
    <xf numFmtId="164" fontId="6" fillId="0" borderId="0" xfId="0" applyNumberFormat="1" applyFont="1" applyFill="1" applyBorder="1" applyAlignment="1" applyProtection="1">
      <alignment horizontal="center"/>
    </xf>
    <xf numFmtId="0" fontId="6" fillId="0" borderId="0" xfId="0" applyFont="1" applyAlignment="1" applyProtection="1">
      <alignment horizontal="left"/>
    </xf>
    <xf numFmtId="164" fontId="6" fillId="0" borderId="0" xfId="0" applyNumberFormat="1" applyFont="1" applyFill="1" applyBorder="1" applyAlignment="1" applyProtection="1"/>
    <xf numFmtId="0" fontId="6" fillId="0" borderId="0" xfId="0" applyFont="1" applyProtection="1"/>
    <xf numFmtId="164" fontId="5" fillId="0" borderId="0" xfId="0" applyNumberFormat="1" applyFont="1" applyFill="1" applyBorder="1" applyAlignment="1" applyProtection="1">
      <alignment horizontal="center"/>
    </xf>
    <xf numFmtId="166" fontId="17" fillId="0" borderId="0" xfId="0" applyNumberFormat="1" applyFont="1" applyBorder="1" applyAlignment="1" applyProtection="1">
      <alignment horizontal="left" vertical="top"/>
    </xf>
    <xf numFmtId="0" fontId="13" fillId="0" borderId="0" xfId="0" applyFont="1" applyBorder="1" applyAlignment="1" applyProtection="1">
      <alignment horizontal="left"/>
    </xf>
    <xf numFmtId="0" fontId="5" fillId="0" borderId="0" xfId="0" applyFont="1" applyBorder="1" applyAlignment="1">
      <alignment horizontal="right"/>
    </xf>
    <xf numFmtId="0" fontId="5" fillId="0" borderId="0" xfId="0" applyFont="1" applyAlignment="1">
      <alignment horizontal="right"/>
    </xf>
    <xf numFmtId="0" fontId="12" fillId="0" borderId="0" xfId="0" applyFont="1"/>
    <xf numFmtId="0" fontId="5" fillId="0" borderId="0" xfId="0" applyFont="1" applyFill="1"/>
    <xf numFmtId="0" fontId="13" fillId="0" borderId="4" xfId="0" applyFont="1" applyBorder="1" applyAlignment="1">
      <alignment wrapText="1"/>
    </xf>
    <xf numFmtId="164" fontId="5" fillId="5" borderId="1" xfId="0" applyNumberFormat="1" applyFont="1" applyFill="1" applyBorder="1" applyAlignment="1" applyProtection="1">
      <alignment horizontal="left"/>
      <protection locked="0"/>
    </xf>
    <xf numFmtId="164" fontId="5" fillId="5" borderId="3" xfId="0" applyNumberFormat="1" applyFont="1" applyFill="1" applyBorder="1" applyAlignment="1" applyProtection="1">
      <alignment horizontal="left"/>
      <protection locked="0"/>
    </xf>
    <xf numFmtId="165" fontId="5" fillId="4" borderId="1" xfId="0" applyNumberFormat="1" applyFont="1" applyFill="1" applyBorder="1" applyAlignment="1" applyProtection="1">
      <alignment horizontal="right"/>
      <protection locked="0"/>
    </xf>
    <xf numFmtId="40" fontId="5" fillId="4" borderId="1" xfId="0" applyNumberFormat="1" applyFont="1" applyFill="1" applyBorder="1" applyAlignment="1" applyProtection="1">
      <alignment horizontal="right"/>
      <protection locked="0"/>
    </xf>
    <xf numFmtId="40" fontId="5" fillId="4" borderId="1" xfId="0" applyNumberFormat="1" applyFont="1" applyFill="1" applyBorder="1" applyAlignment="1">
      <alignment horizontal="right"/>
    </xf>
    <xf numFmtId="165" fontId="5" fillId="4" borderId="1" xfId="0" applyNumberFormat="1" applyFont="1" applyFill="1" applyBorder="1" applyAlignment="1">
      <alignment horizontal="right"/>
    </xf>
    <xf numFmtId="165" fontId="5" fillId="4" borderId="2" xfId="0" applyNumberFormat="1" applyFont="1" applyFill="1" applyBorder="1" applyAlignment="1">
      <alignment horizontal="right"/>
    </xf>
    <xf numFmtId="8" fontId="5" fillId="4" borderId="1" xfId="0" applyNumberFormat="1" applyFont="1" applyFill="1" applyBorder="1" applyAlignment="1" applyProtection="1">
      <alignment horizontal="right"/>
      <protection locked="0"/>
    </xf>
    <xf numFmtId="8" fontId="5" fillId="4" borderId="1" xfId="0" applyNumberFormat="1" applyFont="1" applyFill="1" applyBorder="1" applyAlignment="1">
      <alignment horizontal="right"/>
    </xf>
    <xf numFmtId="8" fontId="5" fillId="4" borderId="1" xfId="0" applyNumberFormat="1" applyFont="1" applyFill="1" applyBorder="1" applyAlignment="1" applyProtection="1">
      <alignment horizontal="right"/>
    </xf>
    <xf numFmtId="0" fontId="5"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wrapText="1"/>
    </xf>
    <xf numFmtId="0" fontId="1" fillId="0" borderId="0" xfId="0" applyFont="1" applyAlignment="1">
      <alignment horizontal="center" vertical="center"/>
    </xf>
    <xf numFmtId="167" fontId="1" fillId="0" borderId="0" xfId="0" applyNumberFormat="1" applyFont="1" applyAlignment="1">
      <alignment horizontal="center" vertical="center"/>
    </xf>
    <xf numFmtId="0" fontId="13" fillId="0" borderId="0" xfId="0" applyFont="1" applyAlignment="1">
      <alignment horizontal="center" wrapText="1"/>
    </xf>
    <xf numFmtId="0" fontId="13" fillId="0" borderId="1" xfId="0" applyFont="1" applyBorder="1" applyAlignment="1">
      <alignment horizontal="center" wrapText="1"/>
    </xf>
    <xf numFmtId="0" fontId="5" fillId="0" borderId="0" xfId="0" applyFont="1" applyAlignment="1">
      <alignment horizontal="justify" vertical="top" wrapText="1"/>
    </xf>
    <xf numFmtId="0" fontId="13" fillId="0" borderId="0" xfId="0" applyFont="1" applyBorder="1" applyAlignment="1">
      <alignment horizontal="center" wrapText="1"/>
    </xf>
    <xf numFmtId="7" fontId="5" fillId="0" borderId="0" xfId="0" applyNumberFormat="1" applyFont="1" applyFill="1" applyBorder="1" applyAlignment="1" applyProtection="1">
      <alignment horizontal="center"/>
    </xf>
    <xf numFmtId="0" fontId="5" fillId="0" borderId="0" xfId="0" applyFont="1" applyAlignment="1" applyProtection="1">
      <alignment horizontal="left" vertical="top" wrapText="1"/>
      <protection locked="0"/>
    </xf>
    <xf numFmtId="7" fontId="7"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CCCCFF"/>
      <color rgb="FFD7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1"/>
  <sheetViews>
    <sheetView showGridLines="0" tabSelected="1" zoomScaleNormal="100" zoomScaleSheetLayoutView="100" workbookViewId="0">
      <selection activeCell="B6" sqref="B6"/>
    </sheetView>
  </sheetViews>
  <sheetFormatPr defaultColWidth="1.6328125" defaultRowHeight="15" x14ac:dyDescent="0.2"/>
  <cols>
    <col min="1" max="1" width="9.1796875" style="1" customWidth="1"/>
    <col min="2" max="2" width="15.36328125" style="1" customWidth="1"/>
    <col min="3" max="3" width="1.6328125" style="1" customWidth="1"/>
    <col min="4" max="4" width="13.6328125" style="1" customWidth="1"/>
    <col min="5" max="5" width="1.6328125" style="1" customWidth="1"/>
    <col min="6" max="6" width="13.6328125" style="1" customWidth="1"/>
    <col min="7" max="7" width="1.6328125" style="1" customWidth="1"/>
    <col min="8" max="8" width="13.6328125" style="1" customWidth="1"/>
    <col min="9" max="9" width="1.6328125" style="1" customWidth="1"/>
    <col min="10" max="10" width="13.6328125" style="1" customWidth="1"/>
    <col min="11" max="11" width="1.6328125" style="1" customWidth="1"/>
    <col min="12" max="12" width="11.90625" style="1" customWidth="1"/>
    <col min="13" max="13" width="1.90625" style="1" hidden="1" customWidth="1"/>
    <col min="14" max="14" width="0.81640625" style="1" hidden="1" customWidth="1"/>
    <col min="15" max="20" width="1.6328125" style="1" hidden="1" customWidth="1"/>
    <col min="21" max="21" width="0.81640625" style="1" hidden="1" customWidth="1"/>
    <col min="22" max="22" width="1.7265625" style="1" hidden="1" customWidth="1"/>
    <col min="23" max="24" width="1.7265625" style="1" customWidth="1"/>
    <col min="25" max="25" width="0.90625" style="1" customWidth="1"/>
    <col min="26" max="27" width="1.7265625" style="1" customWidth="1"/>
    <col min="28" max="28" width="10.6328125" style="1" customWidth="1"/>
    <col min="29" max="29" width="3.6328125" style="1" customWidth="1"/>
    <col min="30" max="30" width="1.6328125" style="1" customWidth="1"/>
    <col min="31" max="31" width="0.81640625" style="1" customWidth="1"/>
    <col min="32" max="32" width="1.6328125" style="1" customWidth="1"/>
    <col min="33" max="33" width="1.26953125" style="1" customWidth="1"/>
    <col min="34" max="34" width="2.453125" style="1" customWidth="1"/>
    <col min="35" max="35" width="1.6328125" style="1" customWidth="1"/>
    <col min="36" max="36" width="0.6328125" style="1" customWidth="1"/>
    <col min="37" max="37" width="0.81640625" style="1" customWidth="1"/>
    <col min="38" max="38" width="1.6328125" style="1" customWidth="1"/>
    <col min="39" max="39" width="0.81640625" style="1" customWidth="1"/>
    <col min="40" max="40" width="2.6328125" style="1" customWidth="1"/>
    <col min="41" max="42" width="1.6328125" style="1"/>
    <col min="43" max="43" width="0.36328125" style="1" customWidth="1"/>
    <col min="44" max="44" width="2.54296875" style="1" bestFit="1" customWidth="1"/>
    <col min="45" max="45" width="1.6328125" style="1"/>
    <col min="46" max="46" width="2.26953125" style="1" customWidth="1"/>
    <col min="47" max="47" width="1.26953125" style="1" customWidth="1"/>
    <col min="48" max="48" width="3.81640625" style="1" customWidth="1"/>
    <col min="49" max="49" width="1.7265625" style="1" customWidth="1"/>
    <col min="50" max="50" width="0.81640625" style="1" customWidth="1"/>
    <col min="51" max="51" width="0.90625" style="1" customWidth="1"/>
    <col min="52" max="52" width="1.453125" style="1" customWidth="1"/>
    <col min="53" max="53" width="0.90625" style="1" customWidth="1"/>
    <col min="54" max="54" width="1.7265625" style="1" customWidth="1"/>
    <col min="55" max="56" width="1.6328125" style="1" hidden="1" customWidth="1"/>
    <col min="57" max="57" width="1.1796875" style="1" customWidth="1"/>
    <col min="58" max="16384" width="1.6328125" style="1"/>
  </cols>
  <sheetData>
    <row r="1" spans="1:52" ht="15.75" x14ac:dyDescent="0.25">
      <c r="A1" s="163" t="s">
        <v>44</v>
      </c>
      <c r="B1" s="163"/>
      <c r="C1" s="163"/>
      <c r="D1" s="163"/>
      <c r="E1" s="163"/>
      <c r="F1" s="163"/>
      <c r="G1" s="163"/>
      <c r="H1" s="163"/>
      <c r="I1" s="163"/>
      <c r="J1" s="163"/>
      <c r="K1" s="163"/>
      <c r="L1" s="163"/>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53"/>
      <c r="AX1" s="53"/>
      <c r="AY1" s="53"/>
    </row>
    <row r="2" spans="1:52" ht="15.75" x14ac:dyDescent="0.25">
      <c r="A2" s="163" t="s">
        <v>45</v>
      </c>
      <c r="B2" s="163"/>
      <c r="C2" s="163"/>
      <c r="D2" s="163"/>
      <c r="E2" s="163"/>
      <c r="F2" s="163"/>
      <c r="G2" s="163"/>
      <c r="H2" s="163"/>
      <c r="I2" s="163"/>
      <c r="J2" s="163"/>
      <c r="K2" s="163"/>
      <c r="L2" s="163"/>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53"/>
      <c r="AX2" s="53"/>
      <c r="AY2" s="53"/>
    </row>
    <row r="3" spans="1:52" ht="15.75" x14ac:dyDescent="0.25">
      <c r="A3" s="163" t="s">
        <v>0</v>
      </c>
      <c r="B3" s="163"/>
      <c r="C3" s="163"/>
      <c r="D3" s="163"/>
      <c r="E3" s="163"/>
      <c r="F3" s="163"/>
      <c r="G3" s="163"/>
      <c r="H3" s="163"/>
      <c r="I3" s="163"/>
      <c r="J3" s="163"/>
      <c r="K3" s="163"/>
      <c r="L3" s="163"/>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53"/>
      <c r="AX3" s="53"/>
      <c r="AY3" s="53"/>
    </row>
    <row r="4" spans="1:52" ht="15.75" x14ac:dyDescent="0.25">
      <c r="A4" s="164">
        <v>44742</v>
      </c>
      <c r="B4" s="164"/>
      <c r="C4" s="164"/>
      <c r="D4" s="164"/>
      <c r="E4" s="164"/>
      <c r="F4" s="164"/>
      <c r="G4" s="164"/>
      <c r="H4" s="164"/>
      <c r="I4" s="164"/>
      <c r="J4" s="164"/>
      <c r="K4" s="164"/>
      <c r="L4" s="164"/>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54"/>
      <c r="AX4" s="54"/>
      <c r="AY4" s="54"/>
    </row>
    <row r="5" spans="1:52" ht="15" customHeight="1" x14ac:dyDescent="0.25">
      <c r="A5" s="37"/>
      <c r="B5" s="37"/>
      <c r="C5" s="37"/>
      <c r="D5" s="37"/>
      <c r="E5" s="37"/>
      <c r="F5" s="37"/>
      <c r="G5" s="37"/>
      <c r="H5" s="37"/>
      <c r="I5" s="37"/>
      <c r="J5" s="37"/>
      <c r="K5" s="37"/>
      <c r="L5" s="37"/>
      <c r="M5" s="76"/>
      <c r="N5" s="76"/>
      <c r="O5" s="76"/>
      <c r="P5" s="76"/>
      <c r="Q5" s="76"/>
      <c r="R5" s="76"/>
      <c r="S5" s="76"/>
      <c r="T5" s="76"/>
      <c r="U5" s="76"/>
      <c r="V5" s="76"/>
      <c r="W5" s="76"/>
      <c r="X5" s="76"/>
      <c r="Y5" s="76"/>
      <c r="Z5" s="76"/>
      <c r="AA5" s="76"/>
      <c r="AB5" s="76"/>
      <c r="AC5" s="137"/>
      <c r="AD5" s="137"/>
      <c r="AE5" s="137"/>
      <c r="AF5" s="137"/>
      <c r="AG5" s="137"/>
      <c r="AH5" s="137"/>
      <c r="AI5" s="137"/>
      <c r="AJ5" s="137"/>
      <c r="AK5" s="137"/>
      <c r="AL5" s="137"/>
      <c r="AM5" s="137"/>
      <c r="AN5" s="137"/>
      <c r="AO5" s="137"/>
      <c r="AP5" s="137"/>
      <c r="AQ5" s="137"/>
      <c r="AR5" s="137"/>
      <c r="AS5" s="137"/>
      <c r="AT5" s="137"/>
      <c r="AU5" s="137"/>
      <c r="AV5" s="137"/>
      <c r="AW5" s="31"/>
      <c r="AX5" s="31"/>
      <c r="AY5" s="31"/>
    </row>
    <row r="6" spans="1:52" ht="15.75" customHeight="1" x14ac:dyDescent="0.2">
      <c r="A6" s="3" t="s">
        <v>40</v>
      </c>
      <c r="B6" s="150"/>
      <c r="C6" s="78"/>
      <c r="D6" s="115" t="s">
        <v>38</v>
      </c>
      <c r="E6" s="115"/>
      <c r="F6" s="79"/>
      <c r="G6" s="79"/>
      <c r="H6" s="79"/>
      <c r="I6" s="79"/>
      <c r="J6" s="77"/>
      <c r="K6" s="78"/>
      <c r="L6" s="78"/>
      <c r="M6" s="78"/>
      <c r="N6" s="78"/>
      <c r="O6" s="78"/>
      <c r="P6" s="78"/>
      <c r="Q6" s="78"/>
      <c r="R6" s="78"/>
      <c r="S6" s="78"/>
      <c r="T6" s="78"/>
      <c r="U6" s="78"/>
      <c r="V6" s="78"/>
      <c r="W6" s="78"/>
      <c r="X6" s="78"/>
      <c r="Y6" s="78"/>
      <c r="Z6" s="78"/>
      <c r="AA6" s="78"/>
      <c r="AB6" s="78"/>
      <c r="AC6" s="77"/>
      <c r="AD6" s="138"/>
      <c r="AE6" s="139"/>
      <c r="AF6" s="138"/>
      <c r="AG6" s="138"/>
      <c r="AH6" s="138"/>
      <c r="AI6" s="138"/>
      <c r="AJ6" s="138"/>
      <c r="AK6" s="138"/>
      <c r="AL6" s="138"/>
      <c r="AM6" s="140"/>
      <c r="AN6" s="140"/>
      <c r="AO6" s="141"/>
      <c r="AP6" s="141"/>
      <c r="AQ6" s="141"/>
      <c r="AR6" s="141"/>
      <c r="AS6" s="79"/>
      <c r="AT6" s="79"/>
      <c r="AU6" s="79"/>
      <c r="AV6" s="79"/>
      <c r="AW6" s="4"/>
      <c r="AX6" s="4"/>
      <c r="AY6" s="4"/>
      <c r="AZ6" s="4"/>
    </row>
    <row r="7" spans="1:52" ht="15.75" customHeight="1" x14ac:dyDescent="0.2">
      <c r="A7" s="3" t="s">
        <v>35</v>
      </c>
      <c r="B7" s="151"/>
      <c r="C7" s="78"/>
      <c r="D7" s="115" t="s">
        <v>20</v>
      </c>
      <c r="E7" s="115"/>
      <c r="F7" s="79"/>
      <c r="G7" s="79"/>
      <c r="H7" s="79"/>
      <c r="I7" s="79"/>
      <c r="J7" s="77"/>
      <c r="K7" s="78"/>
      <c r="L7" s="78"/>
      <c r="M7" s="78"/>
      <c r="N7" s="78"/>
      <c r="O7" s="78"/>
      <c r="P7" s="78"/>
      <c r="Q7" s="78"/>
      <c r="R7" s="78"/>
      <c r="S7" s="78"/>
      <c r="T7" s="78"/>
      <c r="U7" s="78"/>
      <c r="V7" s="78"/>
      <c r="W7" s="78"/>
      <c r="X7" s="78"/>
      <c r="Y7" s="78"/>
      <c r="Z7" s="78"/>
      <c r="AA7" s="78"/>
      <c r="AB7" s="78"/>
      <c r="AC7" s="77"/>
      <c r="AD7" s="142"/>
      <c r="AE7" s="141"/>
      <c r="AF7" s="142"/>
      <c r="AG7" s="142"/>
      <c r="AH7" s="142"/>
      <c r="AI7" s="142"/>
      <c r="AJ7" s="142"/>
      <c r="AK7" s="142"/>
      <c r="AL7" s="142"/>
      <c r="AM7" s="142"/>
      <c r="AN7" s="142"/>
      <c r="AO7" s="77"/>
      <c r="AP7" s="79"/>
      <c r="AQ7" s="79"/>
      <c r="AR7" s="79"/>
      <c r="AS7" s="79"/>
      <c r="AT7" s="79"/>
      <c r="AU7" s="79"/>
      <c r="AV7" s="79"/>
      <c r="AW7" s="4"/>
      <c r="AX7" s="4"/>
      <c r="AY7" s="4"/>
      <c r="AZ7" s="4"/>
    </row>
    <row r="8" spans="1:52" ht="15" customHeight="1" x14ac:dyDescent="0.2">
      <c r="A8" s="4"/>
      <c r="B8" s="4"/>
      <c r="C8" s="4"/>
      <c r="D8" s="4"/>
      <c r="E8" s="4"/>
      <c r="F8" s="4"/>
      <c r="G8" s="4"/>
      <c r="H8" s="4"/>
      <c r="I8" s="4"/>
      <c r="J8" s="4"/>
      <c r="K8" s="4"/>
      <c r="L8" s="4"/>
      <c r="M8" s="79"/>
      <c r="N8" s="79"/>
      <c r="O8" s="79"/>
      <c r="P8" s="79"/>
      <c r="Q8" s="79"/>
      <c r="R8" s="79"/>
      <c r="S8" s="79"/>
      <c r="T8" s="79"/>
      <c r="U8" s="79"/>
      <c r="V8" s="79"/>
      <c r="W8" s="79"/>
      <c r="X8" s="80"/>
      <c r="Y8" s="80"/>
      <c r="Z8" s="80"/>
      <c r="AA8" s="79"/>
      <c r="AB8" s="79"/>
      <c r="AC8" s="79"/>
      <c r="AD8" s="79"/>
      <c r="AE8" s="79"/>
      <c r="AF8" s="79"/>
      <c r="AG8" s="79"/>
      <c r="AH8" s="79"/>
      <c r="AI8" s="79"/>
      <c r="AJ8" s="79"/>
      <c r="AK8" s="79"/>
      <c r="AL8" s="79"/>
      <c r="AM8" s="79"/>
      <c r="AN8" s="79"/>
      <c r="AO8" s="79"/>
      <c r="AP8" s="79"/>
      <c r="AQ8" s="79"/>
      <c r="AR8" s="79"/>
      <c r="AS8" s="79"/>
      <c r="AT8" s="79"/>
      <c r="AU8" s="79"/>
      <c r="AV8" s="79"/>
      <c r="AW8" s="4"/>
      <c r="AX8" s="4"/>
      <c r="AY8" s="4"/>
      <c r="AZ8" s="4"/>
    </row>
    <row r="9" spans="1:52" ht="27.75" customHeight="1" x14ac:dyDescent="0.2">
      <c r="A9" s="172" t="s">
        <v>50</v>
      </c>
      <c r="B9" s="172"/>
      <c r="C9" s="172"/>
      <c r="D9" s="172"/>
      <c r="E9" s="172"/>
      <c r="F9" s="172"/>
      <c r="G9" s="172"/>
      <c r="H9" s="172"/>
      <c r="I9" s="172"/>
      <c r="J9" s="172"/>
      <c r="K9" s="172"/>
      <c r="L9" s="172"/>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44"/>
      <c r="AX9" s="44"/>
      <c r="AY9" s="44"/>
      <c r="AZ9" s="4"/>
    </row>
    <row r="10" spans="1:52" x14ac:dyDescent="0.2">
      <c r="A10" s="18"/>
      <c r="B10" s="18"/>
      <c r="C10" s="18"/>
      <c r="D10" s="18"/>
      <c r="E10" s="18"/>
      <c r="F10" s="18"/>
      <c r="G10" s="18"/>
      <c r="H10" s="18"/>
      <c r="I10" s="18"/>
      <c r="J10" s="18"/>
      <c r="K10" s="18"/>
      <c r="L10" s="18"/>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44"/>
      <c r="AX10" s="44"/>
      <c r="AY10" s="44"/>
      <c r="AZ10" s="4"/>
    </row>
    <row r="11" spans="1:52" x14ac:dyDescent="0.2">
      <c r="A11" s="167" t="s">
        <v>51</v>
      </c>
      <c r="B11" s="167"/>
      <c r="C11" s="167"/>
      <c r="D11" s="167"/>
      <c r="E11" s="167"/>
      <c r="F11" s="167"/>
      <c r="G11" s="167"/>
      <c r="H11" s="167"/>
      <c r="I11" s="167"/>
      <c r="J11" s="167"/>
      <c r="K11" s="167"/>
      <c r="L11" s="167"/>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55"/>
      <c r="AX11" s="55"/>
      <c r="AY11" s="55"/>
      <c r="AZ11" s="4"/>
    </row>
    <row r="12" spans="1:52" x14ac:dyDescent="0.2">
      <c r="A12" s="167"/>
      <c r="B12" s="167"/>
      <c r="C12" s="167"/>
      <c r="D12" s="167"/>
      <c r="E12" s="167"/>
      <c r="F12" s="167"/>
      <c r="G12" s="167"/>
      <c r="H12" s="167"/>
      <c r="I12" s="167"/>
      <c r="J12" s="167"/>
      <c r="K12" s="167"/>
      <c r="L12" s="167"/>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55"/>
      <c r="AX12" s="55"/>
      <c r="AY12" s="55"/>
      <c r="AZ12" s="4"/>
    </row>
    <row r="13" spans="1:52" ht="15" customHeight="1" x14ac:dyDescent="0.2">
      <c r="A13" s="167"/>
      <c r="B13" s="167"/>
      <c r="C13" s="167"/>
      <c r="D13" s="167"/>
      <c r="E13" s="167"/>
      <c r="F13" s="167"/>
      <c r="G13" s="167"/>
      <c r="H13" s="167"/>
      <c r="I13" s="167"/>
      <c r="J13" s="167"/>
      <c r="K13" s="167"/>
      <c r="L13" s="167"/>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55"/>
      <c r="AX13" s="55"/>
      <c r="AY13" s="55"/>
      <c r="AZ13" s="4"/>
    </row>
    <row r="14" spans="1:52" x14ac:dyDescent="0.2">
      <c r="A14" s="19" t="s">
        <v>19</v>
      </c>
      <c r="B14" s="18"/>
      <c r="C14" s="18"/>
      <c r="D14" s="18"/>
      <c r="E14" s="18"/>
      <c r="F14" s="18"/>
      <c r="G14" s="18"/>
      <c r="H14" s="18"/>
      <c r="I14" s="18"/>
      <c r="J14" s="18"/>
      <c r="K14" s="18"/>
      <c r="L14" s="18"/>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18"/>
      <c r="AX14" s="18"/>
      <c r="AY14" s="18"/>
      <c r="AZ14" s="4"/>
    </row>
    <row r="15" spans="1:52" x14ac:dyDescent="0.2">
      <c r="A15" s="20" t="s">
        <v>24</v>
      </c>
      <c r="B15" s="18"/>
      <c r="C15" s="18"/>
      <c r="D15" s="18"/>
      <c r="E15" s="18"/>
      <c r="F15" s="18"/>
      <c r="G15" s="18"/>
      <c r="H15" s="18"/>
      <c r="I15" s="18"/>
      <c r="J15" s="18"/>
      <c r="K15" s="18"/>
      <c r="L15" s="18"/>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18"/>
      <c r="AX15" s="18"/>
      <c r="AY15" s="18"/>
      <c r="AZ15" s="4"/>
    </row>
    <row r="16" spans="1:52" x14ac:dyDescent="0.2">
      <c r="A16" s="30" t="s">
        <v>59</v>
      </c>
      <c r="B16" s="21"/>
      <c r="C16" s="21"/>
      <c r="D16" s="21"/>
      <c r="E16" s="21"/>
      <c r="F16" s="21"/>
      <c r="G16" s="21"/>
      <c r="H16" s="21"/>
      <c r="I16" s="21"/>
      <c r="J16" s="21"/>
      <c r="K16" s="21"/>
      <c r="L16" s="21"/>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21"/>
      <c r="AX16" s="21"/>
      <c r="AY16" s="21"/>
      <c r="AZ16" s="4"/>
    </row>
    <row r="17" spans="1:52" s="35" customFormat="1" x14ac:dyDescent="0.2">
      <c r="A17" s="30" t="s">
        <v>60</v>
      </c>
      <c r="B17" s="30"/>
      <c r="C17" s="30"/>
      <c r="D17" s="30"/>
      <c r="E17" s="30"/>
      <c r="F17" s="30"/>
      <c r="G17" s="30"/>
      <c r="H17" s="30"/>
      <c r="I17" s="30"/>
      <c r="J17" s="30"/>
      <c r="K17" s="30"/>
      <c r="L17" s="30"/>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30"/>
      <c r="AW17" s="30"/>
      <c r="AX17" s="30"/>
      <c r="AY17" s="30"/>
      <c r="AZ17" s="30"/>
    </row>
    <row r="18" spans="1:52" s="35" customFormat="1" x14ac:dyDescent="0.2">
      <c r="A18" s="20" t="s">
        <v>23</v>
      </c>
      <c r="B18" s="17"/>
      <c r="C18" s="17"/>
      <c r="D18" s="30"/>
      <c r="E18" s="30"/>
      <c r="F18" s="30"/>
      <c r="G18" s="30"/>
      <c r="H18" s="30"/>
      <c r="I18" s="30"/>
      <c r="J18" s="30"/>
      <c r="K18" s="30"/>
      <c r="L18" s="30"/>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30"/>
      <c r="AW18" s="30"/>
      <c r="AX18" s="30"/>
      <c r="AY18" s="30"/>
      <c r="AZ18" s="30"/>
    </row>
    <row r="19" spans="1:52" x14ac:dyDescent="0.2">
      <c r="A19" s="30" t="s">
        <v>61</v>
      </c>
      <c r="B19" s="21"/>
      <c r="C19" s="21"/>
      <c r="D19" s="21"/>
      <c r="E19" s="21"/>
      <c r="F19" s="21"/>
      <c r="G19" s="21"/>
      <c r="H19" s="21"/>
      <c r="I19" s="21"/>
      <c r="J19" s="21"/>
      <c r="K19" s="21"/>
      <c r="L19" s="21"/>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21"/>
      <c r="AW19" s="21"/>
      <c r="AX19" s="21"/>
      <c r="AY19" s="21"/>
      <c r="AZ19" s="4"/>
    </row>
    <row r="20" spans="1:52" ht="15" customHeight="1" x14ac:dyDescent="0.2">
      <c r="A20" s="38"/>
      <c r="B20" s="38"/>
      <c r="C20" s="38"/>
      <c r="D20" s="38"/>
      <c r="E20" s="38"/>
      <c r="F20" s="38"/>
      <c r="G20" s="38"/>
      <c r="H20" s="38"/>
      <c r="I20" s="38"/>
      <c r="J20" s="38"/>
      <c r="K20" s="38"/>
      <c r="L20" s="38"/>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38"/>
      <c r="AW20" s="38"/>
      <c r="AX20" s="38"/>
      <c r="AY20" s="38"/>
      <c r="AZ20" s="4"/>
    </row>
    <row r="21" spans="1:52" s="24" customFormat="1" ht="15.75" x14ac:dyDescent="0.25">
      <c r="A21" s="22" t="s">
        <v>39</v>
      </c>
      <c r="B21" s="23"/>
      <c r="C21" s="23"/>
      <c r="D21" s="23"/>
      <c r="E21" s="23"/>
      <c r="F21" s="23"/>
      <c r="G21" s="23"/>
      <c r="H21" s="23"/>
      <c r="I21" s="23"/>
      <c r="J21" s="23"/>
      <c r="K21" s="23"/>
      <c r="L21" s="23"/>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23"/>
      <c r="AW21" s="23"/>
      <c r="AX21" s="23"/>
      <c r="AY21" s="23"/>
      <c r="AZ21" s="3"/>
    </row>
    <row r="22" spans="1:52" x14ac:dyDescent="0.2">
      <c r="A22" s="30" t="s">
        <v>34</v>
      </c>
      <c r="B22" s="4"/>
      <c r="C22" s="4"/>
      <c r="D22" s="4"/>
      <c r="E22" s="4"/>
      <c r="F22" s="4"/>
      <c r="G22" s="4"/>
      <c r="H22" s="4"/>
      <c r="I22" s="4"/>
      <c r="J22" s="4"/>
      <c r="K22" s="4"/>
      <c r="L22" s="4"/>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4"/>
      <c r="AW22" s="4"/>
      <c r="AX22" s="4"/>
      <c r="AY22" s="4"/>
      <c r="AZ22" s="4"/>
    </row>
    <row r="23" spans="1:52" ht="15" customHeight="1" x14ac:dyDescent="0.2">
      <c r="A23" s="30"/>
      <c r="B23" s="4"/>
      <c r="C23" s="4"/>
      <c r="D23" s="4"/>
      <c r="E23" s="4"/>
      <c r="F23" s="4"/>
      <c r="G23" s="4"/>
      <c r="H23" s="4"/>
      <c r="I23" s="4"/>
      <c r="J23" s="4"/>
      <c r="K23" s="4"/>
      <c r="L23" s="4"/>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4"/>
      <c r="AW23" s="4"/>
      <c r="AX23" s="4"/>
      <c r="AY23" s="4"/>
      <c r="AZ23" s="4"/>
    </row>
    <row r="24" spans="1:52" x14ac:dyDescent="0.2">
      <c r="A24" s="147" t="s">
        <v>46</v>
      </c>
      <c r="B24" s="147"/>
      <c r="C24" s="147"/>
      <c r="D24" s="147"/>
      <c r="E24" s="147"/>
      <c r="F24" s="147"/>
      <c r="G24" s="147"/>
      <c r="H24" s="14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5" spans="1:52" x14ac:dyDescent="0.2">
      <c r="A25" s="147" t="s">
        <v>62</v>
      </c>
      <c r="B25" s="147"/>
      <c r="C25" s="147"/>
      <c r="D25" s="147"/>
      <c r="E25" s="147"/>
      <c r="F25" s="147"/>
      <c r="G25" s="147"/>
      <c r="H25" s="14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row>
    <row r="26" spans="1:52" ht="15" customHeight="1" x14ac:dyDescent="0.2">
      <c r="A26" s="147"/>
      <c r="B26" s="147"/>
      <c r="C26" s="147"/>
      <c r="D26" s="147"/>
      <c r="E26" s="147"/>
      <c r="F26" s="147"/>
      <c r="G26" s="147"/>
      <c r="H26" s="14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52" x14ac:dyDescent="0.2">
      <c r="A27" s="14" t="s">
        <v>1</v>
      </c>
      <c r="B27" s="4"/>
      <c r="C27" s="4"/>
      <c r="D27" s="4"/>
      <c r="E27" s="4"/>
      <c r="F27" s="4"/>
      <c r="G27" s="4"/>
      <c r="H27" s="4"/>
      <c r="I27" s="4"/>
      <c r="J27" s="4"/>
      <c r="K27" s="4"/>
      <c r="L27" s="4"/>
      <c r="M27" s="79"/>
      <c r="N27" s="79"/>
      <c r="O27" s="79"/>
      <c r="P27" s="79"/>
      <c r="Q27" s="79"/>
      <c r="R27" s="79"/>
      <c r="S27" s="79"/>
      <c r="T27" s="79"/>
      <c r="U27" s="79"/>
      <c r="V27" s="79"/>
      <c r="W27" s="79"/>
      <c r="X27" s="79"/>
      <c r="Y27" s="79"/>
      <c r="Z27" s="79"/>
      <c r="AA27" s="79"/>
      <c r="AB27" s="79"/>
      <c r="AC27" s="77"/>
      <c r="AD27" s="77"/>
      <c r="AE27" s="77"/>
      <c r="AF27" s="77"/>
      <c r="AG27" s="77"/>
      <c r="AH27" s="77"/>
      <c r="AI27" s="77"/>
      <c r="AJ27" s="77"/>
      <c r="AK27" s="77"/>
      <c r="AL27" s="77"/>
      <c r="AM27" s="77"/>
      <c r="AN27" s="77"/>
      <c r="AO27" s="77"/>
      <c r="AP27" s="77"/>
      <c r="AQ27" s="77"/>
      <c r="AR27" s="77"/>
      <c r="AS27" s="77"/>
      <c r="AT27" s="77"/>
      <c r="AU27" s="77"/>
    </row>
    <row r="28" spans="1:52" x14ac:dyDescent="0.2">
      <c r="A28" s="148" t="s">
        <v>47</v>
      </c>
      <c r="B28" s="148"/>
      <c r="C28" s="148"/>
      <c r="D28" s="148"/>
      <c r="E28" s="4"/>
      <c r="F28" s="4"/>
      <c r="G28" s="4"/>
      <c r="H28" s="4"/>
      <c r="I28" s="4"/>
      <c r="J28" s="4"/>
      <c r="K28" s="4"/>
      <c r="L28" s="4"/>
      <c r="M28" s="79"/>
      <c r="N28" s="79"/>
      <c r="O28" s="79"/>
      <c r="P28" s="79"/>
      <c r="Q28" s="79"/>
      <c r="R28" s="79"/>
      <c r="S28" s="79"/>
      <c r="T28" s="79"/>
      <c r="U28" s="79"/>
      <c r="V28" s="79"/>
      <c r="W28" s="79"/>
      <c r="X28" s="79"/>
      <c r="Y28" s="79"/>
      <c r="Z28" s="79"/>
      <c r="AA28" s="79"/>
      <c r="AB28" s="79"/>
      <c r="AC28" s="77"/>
      <c r="AD28" s="77"/>
      <c r="AE28" s="77"/>
      <c r="AF28" s="77"/>
      <c r="AG28" s="77"/>
      <c r="AH28" s="77"/>
      <c r="AI28" s="77"/>
      <c r="AJ28" s="77"/>
      <c r="AK28" s="77"/>
      <c r="AL28" s="77"/>
      <c r="AM28" s="77"/>
      <c r="AN28" s="77"/>
      <c r="AO28" s="77"/>
      <c r="AP28" s="77"/>
      <c r="AQ28" s="77"/>
      <c r="AR28" s="77"/>
      <c r="AS28" s="77"/>
      <c r="AT28" s="77"/>
      <c r="AU28" s="77"/>
    </row>
    <row r="29" spans="1:52" x14ac:dyDescent="0.2">
      <c r="A29" s="3" t="s">
        <v>25</v>
      </c>
      <c r="B29" s="4"/>
      <c r="C29" s="4"/>
      <c r="D29" s="4"/>
      <c r="E29" s="4"/>
      <c r="F29" s="4"/>
      <c r="G29" s="4"/>
      <c r="H29" s="4"/>
      <c r="I29" s="4"/>
      <c r="J29" s="4"/>
      <c r="K29" s="4"/>
      <c r="L29" s="4"/>
      <c r="M29" s="79"/>
      <c r="N29" s="79"/>
      <c r="O29" s="79"/>
      <c r="P29" s="79"/>
      <c r="Q29" s="79"/>
      <c r="R29" s="79"/>
      <c r="S29" s="79"/>
      <c r="T29" s="79"/>
      <c r="U29" s="79"/>
      <c r="V29" s="79"/>
      <c r="W29" s="79"/>
      <c r="X29" s="79"/>
      <c r="Y29" s="79"/>
      <c r="Z29" s="79"/>
      <c r="AA29" s="79"/>
      <c r="AB29" s="79"/>
      <c r="AC29" s="77"/>
      <c r="AD29" s="77"/>
      <c r="AE29" s="77"/>
      <c r="AF29" s="77"/>
      <c r="AG29" s="77"/>
      <c r="AH29" s="77"/>
      <c r="AI29" s="77"/>
      <c r="AJ29" s="77"/>
      <c r="AK29" s="77"/>
      <c r="AL29" s="77"/>
      <c r="AM29" s="77"/>
      <c r="AN29" s="77"/>
      <c r="AO29" s="77"/>
      <c r="AP29" s="77"/>
      <c r="AQ29" s="77"/>
      <c r="AR29" s="77"/>
      <c r="AS29" s="77"/>
      <c r="AT29" s="77"/>
      <c r="AU29" s="77"/>
    </row>
    <row r="30" spans="1:52" ht="15" customHeight="1" x14ac:dyDescent="0.2">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116"/>
      <c r="AQ30" s="116"/>
      <c r="AR30" s="116"/>
      <c r="AS30" s="116"/>
      <c r="AT30" s="116"/>
      <c r="AU30" s="116"/>
      <c r="AV30" s="35"/>
      <c r="AW30" s="35"/>
      <c r="AX30" s="35"/>
      <c r="AY30" s="35"/>
      <c r="AZ30" s="35"/>
    </row>
    <row r="31" spans="1:52" x14ac:dyDescent="0.2">
      <c r="A31" s="45" t="s">
        <v>31</v>
      </c>
      <c r="B31" s="45" t="s">
        <v>26</v>
      </c>
      <c r="C31" s="45"/>
      <c r="D31" s="45" t="s">
        <v>27</v>
      </c>
      <c r="E31" s="45"/>
      <c r="F31" s="45" t="s">
        <v>28</v>
      </c>
      <c r="G31" s="45"/>
      <c r="H31" s="45" t="s">
        <v>29</v>
      </c>
      <c r="I31" s="45"/>
      <c r="J31" s="45" t="s">
        <v>30</v>
      </c>
      <c r="K31" s="56"/>
      <c r="L31" s="56"/>
      <c r="M31" s="88"/>
      <c r="N31" s="88"/>
      <c r="O31" s="77"/>
      <c r="P31" s="77"/>
      <c r="Q31" s="77"/>
      <c r="R31" s="77"/>
      <c r="S31" s="77"/>
      <c r="T31" s="77"/>
      <c r="U31" s="79"/>
      <c r="V31" s="77"/>
      <c r="W31" s="77"/>
      <c r="X31" s="77"/>
      <c r="Y31" s="77"/>
      <c r="Z31" s="77"/>
      <c r="AA31" s="77"/>
      <c r="AB31" s="79"/>
      <c r="AC31" s="77"/>
      <c r="AD31" s="77"/>
      <c r="AE31" s="88"/>
      <c r="AF31" s="88"/>
      <c r="AG31" s="88"/>
      <c r="AH31" s="88"/>
      <c r="AI31" s="79"/>
      <c r="AJ31" s="77"/>
      <c r="AK31" s="77"/>
      <c r="AL31" s="77"/>
      <c r="AM31" s="77"/>
      <c r="AN31" s="77"/>
      <c r="AO31" s="117"/>
      <c r="AP31" s="118"/>
      <c r="AQ31" s="118"/>
      <c r="AR31" s="119"/>
      <c r="AS31" s="119"/>
      <c r="AT31" s="119"/>
      <c r="AU31" s="120"/>
      <c r="AV31" s="7"/>
      <c r="AW31" s="7"/>
      <c r="AX31" s="7"/>
      <c r="AY31" s="7"/>
      <c r="AZ31" s="35"/>
    </row>
    <row r="32" spans="1:52" x14ac:dyDescent="0.2">
      <c r="A32" s="41"/>
      <c r="C32" s="46"/>
      <c r="D32" s="46" t="s">
        <v>3</v>
      </c>
      <c r="E32" s="46"/>
      <c r="F32" s="46" t="s">
        <v>3</v>
      </c>
      <c r="G32" s="46"/>
      <c r="H32" s="46" t="s">
        <v>3</v>
      </c>
      <c r="I32" s="46"/>
      <c r="J32" s="46" t="s">
        <v>4</v>
      </c>
      <c r="K32" s="30"/>
      <c r="L32" s="30"/>
      <c r="M32" s="85"/>
      <c r="N32" s="85"/>
      <c r="O32" s="77"/>
      <c r="P32" s="77"/>
      <c r="Q32" s="77"/>
      <c r="R32" s="77"/>
      <c r="S32" s="77"/>
      <c r="T32" s="77"/>
      <c r="U32" s="79"/>
      <c r="V32" s="77"/>
      <c r="W32" s="77"/>
      <c r="X32" s="77"/>
      <c r="Y32" s="77"/>
      <c r="Z32" s="77"/>
      <c r="AA32" s="77"/>
      <c r="AB32" s="79"/>
      <c r="AC32" s="77"/>
      <c r="AD32" s="77"/>
      <c r="AE32" s="85"/>
      <c r="AF32" s="85"/>
      <c r="AG32" s="85"/>
      <c r="AH32" s="85"/>
      <c r="AI32" s="79"/>
      <c r="AJ32" s="77"/>
      <c r="AK32" s="77"/>
      <c r="AL32" s="77"/>
      <c r="AM32" s="77"/>
      <c r="AN32" s="77"/>
      <c r="AO32" s="117"/>
      <c r="AP32" s="121"/>
      <c r="AQ32" s="121"/>
      <c r="AR32" s="122"/>
      <c r="AS32" s="122"/>
      <c r="AT32" s="122"/>
      <c r="AU32" s="120"/>
      <c r="AV32" s="9"/>
      <c r="AW32" s="9"/>
      <c r="AX32" s="9"/>
      <c r="AY32" s="9"/>
      <c r="AZ32" s="35"/>
    </row>
    <row r="33" spans="1:56" x14ac:dyDescent="0.2">
      <c r="A33" s="45" t="s">
        <v>5</v>
      </c>
      <c r="B33" s="46" t="s">
        <v>2</v>
      </c>
      <c r="C33" s="46"/>
      <c r="D33" s="46" t="s">
        <v>7</v>
      </c>
      <c r="E33" s="46"/>
      <c r="F33" s="46" t="s">
        <v>7</v>
      </c>
      <c r="G33" s="46"/>
      <c r="H33" s="46" t="s">
        <v>8</v>
      </c>
      <c r="I33" s="46"/>
      <c r="J33" s="46" t="s">
        <v>9</v>
      </c>
      <c r="K33" s="30"/>
      <c r="L33" s="30"/>
      <c r="M33" s="85"/>
      <c r="N33" s="85"/>
      <c r="O33" s="77"/>
      <c r="P33" s="77"/>
      <c r="Q33" s="77"/>
      <c r="R33" s="77"/>
      <c r="S33" s="77"/>
      <c r="T33" s="77"/>
      <c r="U33" s="79"/>
      <c r="V33" s="77"/>
      <c r="W33" s="77"/>
      <c r="X33" s="77"/>
      <c r="Y33" s="77"/>
      <c r="Z33" s="77"/>
      <c r="AA33" s="77"/>
      <c r="AB33" s="79"/>
      <c r="AC33" s="77"/>
      <c r="AD33" s="77"/>
      <c r="AE33" s="85"/>
      <c r="AF33" s="85"/>
      <c r="AG33" s="85"/>
      <c r="AH33" s="85"/>
      <c r="AI33" s="79"/>
      <c r="AJ33" s="77"/>
      <c r="AK33" s="77"/>
      <c r="AL33" s="77"/>
      <c r="AM33" s="77"/>
      <c r="AN33" s="77"/>
      <c r="AO33" s="117"/>
      <c r="AP33" s="121"/>
      <c r="AQ33" s="121"/>
      <c r="AR33" s="122"/>
      <c r="AS33" s="122"/>
      <c r="AT33" s="122"/>
      <c r="AU33" s="120"/>
      <c r="AV33" s="9"/>
      <c r="AW33" s="9"/>
      <c r="AX33" s="9"/>
      <c r="AY33" s="9"/>
      <c r="AZ33" s="35"/>
    </row>
    <row r="34" spans="1:56" x14ac:dyDescent="0.2">
      <c r="A34" s="45" t="s">
        <v>10</v>
      </c>
      <c r="B34" s="46" t="s">
        <v>6</v>
      </c>
      <c r="C34" s="46"/>
      <c r="D34" s="46" t="s">
        <v>11</v>
      </c>
      <c r="E34" s="46"/>
      <c r="F34" s="46" t="s">
        <v>12</v>
      </c>
      <c r="G34" s="46"/>
      <c r="H34" s="46" t="s">
        <v>13</v>
      </c>
      <c r="I34" s="46"/>
      <c r="J34" s="46" t="s">
        <v>14</v>
      </c>
      <c r="K34" s="30"/>
      <c r="L34" s="30"/>
      <c r="M34" s="85"/>
      <c r="N34" s="85"/>
      <c r="O34" s="77"/>
      <c r="P34" s="77"/>
      <c r="Q34" s="77"/>
      <c r="R34" s="77"/>
      <c r="S34" s="77"/>
      <c r="T34" s="77"/>
      <c r="U34" s="79"/>
      <c r="V34" s="77"/>
      <c r="W34" s="77"/>
      <c r="X34" s="77"/>
      <c r="Y34" s="77"/>
      <c r="Z34" s="77"/>
      <c r="AA34" s="77"/>
      <c r="AB34" s="79"/>
      <c r="AC34" s="77"/>
      <c r="AD34" s="77"/>
      <c r="AE34" s="85"/>
      <c r="AF34" s="85"/>
      <c r="AG34" s="85"/>
      <c r="AH34" s="85"/>
      <c r="AI34" s="79"/>
      <c r="AJ34" s="77"/>
      <c r="AK34" s="77"/>
      <c r="AL34" s="77"/>
      <c r="AM34" s="77"/>
      <c r="AN34" s="77"/>
      <c r="AO34" s="117"/>
      <c r="AP34" s="121"/>
      <c r="AQ34" s="121"/>
      <c r="AR34" s="122"/>
      <c r="AS34" s="122"/>
      <c r="AT34" s="122"/>
      <c r="AU34" s="120"/>
      <c r="AV34" s="8"/>
      <c r="AW34" s="8"/>
      <c r="AX34" s="8"/>
      <c r="AY34" s="8"/>
      <c r="AZ34" s="35"/>
    </row>
    <row r="35" spans="1:56" x14ac:dyDescent="0.2">
      <c r="A35" s="13"/>
      <c r="B35" s="47" t="s">
        <v>7</v>
      </c>
      <c r="C35" s="62"/>
      <c r="D35" s="47" t="s">
        <v>15</v>
      </c>
      <c r="E35" s="65"/>
      <c r="F35" s="48" t="s">
        <v>37</v>
      </c>
      <c r="G35" s="67"/>
      <c r="H35" s="47" t="s">
        <v>15</v>
      </c>
      <c r="I35" s="65"/>
      <c r="J35" s="49" t="s">
        <v>36</v>
      </c>
      <c r="K35" s="58"/>
      <c r="L35" s="58"/>
      <c r="M35" s="89"/>
      <c r="N35" s="89"/>
      <c r="O35" s="77"/>
      <c r="P35" s="77"/>
      <c r="Q35" s="77"/>
      <c r="R35" s="77"/>
      <c r="S35" s="77"/>
      <c r="T35" s="90"/>
      <c r="U35" s="91"/>
      <c r="V35" s="90"/>
      <c r="W35" s="90"/>
      <c r="X35" s="90"/>
      <c r="Y35" s="90"/>
      <c r="Z35" s="90"/>
      <c r="AA35" s="90"/>
      <c r="AB35" s="91"/>
      <c r="AC35" s="90"/>
      <c r="AD35" s="90"/>
      <c r="AE35" s="97"/>
      <c r="AF35" s="97"/>
      <c r="AG35" s="97"/>
      <c r="AH35" s="97"/>
      <c r="AI35" s="91"/>
      <c r="AJ35" s="90"/>
      <c r="AK35" s="77"/>
      <c r="AL35" s="77"/>
      <c r="AM35" s="77"/>
      <c r="AN35" s="77"/>
      <c r="AO35" s="93"/>
      <c r="AP35" s="123"/>
      <c r="AQ35" s="123"/>
      <c r="AR35" s="120"/>
      <c r="AS35" s="120"/>
      <c r="AT35" s="120"/>
      <c r="AU35" s="120"/>
      <c r="AV35" s="7"/>
      <c r="AW35" s="7"/>
      <c r="AX35" s="7"/>
      <c r="AY35" s="7"/>
      <c r="AZ35" s="35"/>
    </row>
    <row r="36" spans="1:56" x14ac:dyDescent="0.2">
      <c r="A36" s="4"/>
      <c r="B36" s="4"/>
      <c r="C36" s="59"/>
      <c r="D36" s="46"/>
      <c r="E36" s="66"/>
      <c r="F36" s="46"/>
      <c r="G36" s="66"/>
      <c r="H36" s="46"/>
      <c r="I36" s="66"/>
      <c r="J36" s="46"/>
      <c r="K36" s="59"/>
      <c r="L36" s="59"/>
      <c r="M36" s="91"/>
      <c r="N36" s="91"/>
      <c r="O36" s="77"/>
      <c r="P36" s="77"/>
      <c r="Q36" s="77"/>
      <c r="R36" s="77"/>
      <c r="S36" s="77"/>
      <c r="T36" s="90"/>
      <c r="U36" s="91"/>
      <c r="V36" s="90"/>
      <c r="W36" s="90"/>
      <c r="X36" s="90"/>
      <c r="Y36" s="90"/>
      <c r="Z36" s="90"/>
      <c r="AA36" s="90"/>
      <c r="AB36" s="91"/>
      <c r="AC36" s="90"/>
      <c r="AD36" s="90"/>
      <c r="AE36" s="91"/>
      <c r="AF36" s="91"/>
      <c r="AG36" s="91"/>
      <c r="AH36" s="91"/>
      <c r="AI36" s="91"/>
      <c r="AJ36" s="90"/>
      <c r="AK36" s="77"/>
      <c r="AL36" s="77"/>
      <c r="AM36" s="77"/>
      <c r="AN36" s="77"/>
      <c r="AO36" s="93"/>
      <c r="AP36" s="93"/>
      <c r="AQ36" s="93"/>
      <c r="AR36" s="94"/>
      <c r="AS36" s="94"/>
      <c r="AT36" s="94"/>
      <c r="AU36" s="94"/>
      <c r="AV36" s="6"/>
      <c r="AW36" s="6"/>
      <c r="AX36" s="6"/>
      <c r="AY36" s="6"/>
    </row>
    <row r="37" spans="1:56" ht="15.75" customHeight="1" x14ac:dyDescent="0.2">
      <c r="A37" s="57">
        <f ca="1">YEAR(TODAY())-2</f>
        <v>2020</v>
      </c>
      <c r="B37" s="47" t="s">
        <v>16</v>
      </c>
      <c r="C37" s="66"/>
      <c r="D37" s="47" t="s">
        <v>16</v>
      </c>
      <c r="E37" s="66"/>
      <c r="F37" s="47" t="s">
        <v>16</v>
      </c>
      <c r="G37" s="66"/>
      <c r="H37" s="47" t="s">
        <v>16</v>
      </c>
      <c r="I37" s="66"/>
      <c r="J37" s="152"/>
      <c r="K37" s="28" t="s">
        <v>17</v>
      </c>
      <c r="L37" s="28"/>
      <c r="M37" s="92"/>
      <c r="N37" s="92"/>
      <c r="O37" s="92"/>
      <c r="P37" s="92"/>
      <c r="Q37" s="92"/>
      <c r="R37" s="92"/>
      <c r="S37" s="77"/>
      <c r="T37" s="90"/>
      <c r="U37" s="91"/>
      <c r="V37" s="90"/>
      <c r="W37" s="90"/>
      <c r="X37" s="90"/>
      <c r="Y37" s="90"/>
      <c r="Z37" s="90"/>
      <c r="AA37" s="90"/>
      <c r="AB37" s="91"/>
      <c r="AC37" s="90"/>
      <c r="AD37" s="90"/>
      <c r="AE37" s="97"/>
      <c r="AF37" s="97"/>
      <c r="AG37" s="97"/>
      <c r="AH37" s="97"/>
      <c r="AI37" s="91"/>
      <c r="AJ37" s="90"/>
      <c r="AK37" s="77"/>
      <c r="AL37" s="77"/>
      <c r="AM37" s="77"/>
      <c r="AN37" s="77"/>
      <c r="AO37" s="77"/>
      <c r="AP37" s="77"/>
      <c r="AQ37" s="77"/>
      <c r="AR37" s="77"/>
      <c r="AS37" s="77"/>
      <c r="AT37" s="77"/>
      <c r="AU37" s="77"/>
      <c r="AW37" s="11"/>
      <c r="AX37" s="11"/>
      <c r="AY37" s="11"/>
      <c r="AZ37" s="12"/>
      <c r="BA37" s="12"/>
      <c r="BB37" s="12"/>
      <c r="BC37" s="4"/>
      <c r="BD37" s="4"/>
    </row>
    <row r="38" spans="1:56" ht="15.75" customHeight="1" x14ac:dyDescent="0.2">
      <c r="A38" s="57"/>
      <c r="B38" s="4"/>
      <c r="C38" s="59"/>
      <c r="D38" s="46"/>
      <c r="E38" s="66"/>
      <c r="F38" s="46"/>
      <c r="G38" s="66"/>
      <c r="H38" s="46"/>
      <c r="I38" s="66"/>
      <c r="J38" s="46"/>
      <c r="K38" s="10"/>
      <c r="L38" s="10"/>
      <c r="M38" s="93"/>
      <c r="N38" s="94"/>
      <c r="O38" s="94"/>
      <c r="P38" s="94"/>
      <c r="Q38" s="94"/>
      <c r="R38" s="94"/>
      <c r="S38" s="77"/>
      <c r="T38" s="90"/>
      <c r="U38" s="91"/>
      <c r="V38" s="90"/>
      <c r="W38" s="90"/>
      <c r="X38" s="90"/>
      <c r="Y38" s="90"/>
      <c r="Z38" s="90"/>
      <c r="AA38" s="90"/>
      <c r="AB38" s="91"/>
      <c r="AC38" s="90"/>
      <c r="AD38" s="90"/>
      <c r="AE38" s="91"/>
      <c r="AF38" s="91"/>
      <c r="AG38" s="91"/>
      <c r="AH38" s="91"/>
      <c r="AI38" s="91"/>
      <c r="AJ38" s="90"/>
      <c r="AK38" s="77"/>
      <c r="AL38" s="77"/>
      <c r="AM38" s="77"/>
      <c r="AN38" s="77"/>
      <c r="AO38" s="77"/>
      <c r="AP38" s="77"/>
      <c r="AQ38" s="77"/>
      <c r="AR38" s="77"/>
      <c r="AS38" s="77"/>
      <c r="AT38" s="77"/>
      <c r="AU38" s="77"/>
      <c r="AW38" s="6"/>
      <c r="AX38" s="6"/>
      <c r="AY38" s="6"/>
    </row>
    <row r="39" spans="1:56" ht="15.75" customHeight="1" x14ac:dyDescent="0.2">
      <c r="A39" s="57">
        <f ca="1">YEAR(TODAY())-1</f>
        <v>2021</v>
      </c>
      <c r="B39" s="47" t="s">
        <v>16</v>
      </c>
      <c r="C39" s="66"/>
      <c r="D39" s="47" t="s">
        <v>16</v>
      </c>
      <c r="E39" s="66"/>
      <c r="F39" s="47" t="s">
        <v>16</v>
      </c>
      <c r="G39" s="66"/>
      <c r="H39" s="47" t="s">
        <v>16</v>
      </c>
      <c r="I39" s="66"/>
      <c r="J39" s="152"/>
      <c r="K39" s="28" t="s">
        <v>17</v>
      </c>
      <c r="L39" s="28"/>
      <c r="M39" s="92"/>
      <c r="N39" s="92"/>
      <c r="O39" s="92"/>
      <c r="P39" s="92"/>
      <c r="Q39" s="92"/>
      <c r="R39" s="92"/>
      <c r="S39" s="77"/>
      <c r="T39" s="90"/>
      <c r="U39" s="91"/>
      <c r="V39" s="90"/>
      <c r="W39" s="90"/>
      <c r="X39" s="90"/>
      <c r="Y39" s="90"/>
      <c r="Z39" s="90"/>
      <c r="AA39" s="90"/>
      <c r="AB39" s="91"/>
      <c r="AC39" s="90"/>
      <c r="AD39" s="90"/>
      <c r="AE39" s="97"/>
      <c r="AF39" s="97"/>
      <c r="AG39" s="97"/>
      <c r="AH39" s="97"/>
      <c r="AI39" s="91"/>
      <c r="AJ39" s="90"/>
      <c r="AK39" s="77"/>
      <c r="AL39" s="77"/>
      <c r="AM39" s="77"/>
      <c r="AN39" s="77"/>
      <c r="AO39" s="77"/>
      <c r="AP39" s="77"/>
      <c r="AQ39" s="77"/>
      <c r="AR39" s="77"/>
      <c r="AS39" s="77"/>
      <c r="AT39" s="77"/>
      <c r="AU39" s="77"/>
      <c r="AW39" s="11"/>
      <c r="AX39" s="11"/>
      <c r="AY39" s="5"/>
    </row>
    <row r="40" spans="1:56" ht="15.75" customHeight="1" x14ac:dyDescent="0.2">
      <c r="A40" s="57"/>
      <c r="B40" s="4"/>
      <c r="C40" s="59"/>
      <c r="D40" s="46"/>
      <c r="E40" s="66"/>
      <c r="F40" s="46"/>
      <c r="G40" s="66"/>
      <c r="H40" s="46"/>
      <c r="I40" s="66"/>
      <c r="J40" s="46"/>
      <c r="K40" s="2"/>
      <c r="L40" s="10"/>
      <c r="M40" s="93"/>
      <c r="N40" s="94"/>
      <c r="O40" s="94"/>
      <c r="P40" s="94"/>
      <c r="Q40" s="94"/>
      <c r="R40" s="94"/>
      <c r="S40" s="77"/>
      <c r="T40" s="90"/>
      <c r="U40" s="91"/>
      <c r="V40" s="90"/>
      <c r="W40" s="90"/>
      <c r="X40" s="90"/>
      <c r="Y40" s="90"/>
      <c r="Z40" s="90"/>
      <c r="AA40" s="90"/>
      <c r="AB40" s="91"/>
      <c r="AC40" s="90"/>
      <c r="AD40" s="90"/>
      <c r="AE40" s="91"/>
      <c r="AF40" s="91"/>
      <c r="AG40" s="91"/>
      <c r="AH40" s="91"/>
      <c r="AI40" s="91"/>
      <c r="AJ40" s="90"/>
      <c r="AK40" s="77"/>
      <c r="AL40" s="77"/>
      <c r="AM40" s="77"/>
      <c r="AN40" s="77"/>
      <c r="AO40" s="77"/>
      <c r="AP40" s="77"/>
      <c r="AQ40" s="77"/>
      <c r="AR40" s="77"/>
      <c r="AS40" s="77"/>
      <c r="AT40" s="77"/>
      <c r="AU40" s="77"/>
      <c r="AW40" s="6"/>
      <c r="AX40" s="6"/>
      <c r="AY40" s="6"/>
    </row>
    <row r="41" spans="1:56" ht="15.75" customHeight="1" x14ac:dyDescent="0.25">
      <c r="A41" s="57">
        <f ca="1">YEAR(TODAY())</f>
        <v>2022</v>
      </c>
      <c r="B41" s="153"/>
      <c r="C41" s="107"/>
      <c r="D41" s="153"/>
      <c r="E41" s="107"/>
      <c r="F41" s="154">
        <f>SUM(B41,D41)</f>
        <v>0</v>
      </c>
      <c r="G41" s="32"/>
      <c r="H41" s="153"/>
      <c r="I41" s="107"/>
      <c r="J41" s="155" t="str">
        <f>IF(ISERROR(H41/F41),"",H41/F41)</f>
        <v/>
      </c>
      <c r="K41" s="50" t="s">
        <v>18</v>
      </c>
      <c r="L41" s="27"/>
      <c r="M41" s="95"/>
      <c r="N41" s="95"/>
      <c r="O41" s="95"/>
      <c r="P41" s="95"/>
      <c r="Q41" s="96"/>
      <c r="R41" s="96"/>
      <c r="S41" s="77"/>
      <c r="T41" s="90"/>
      <c r="U41" s="91"/>
      <c r="V41" s="90"/>
      <c r="W41" s="90"/>
      <c r="X41" s="90"/>
      <c r="Y41" s="90"/>
      <c r="Z41" s="90"/>
      <c r="AA41" s="90"/>
      <c r="AB41" s="91"/>
      <c r="AC41" s="90"/>
      <c r="AD41" s="90"/>
      <c r="AE41" s="124"/>
      <c r="AF41" s="124"/>
      <c r="AG41" s="124"/>
      <c r="AH41" s="124"/>
      <c r="AI41" s="91"/>
      <c r="AJ41" s="90"/>
      <c r="AK41" s="77"/>
      <c r="AL41" s="77"/>
      <c r="AM41" s="77"/>
      <c r="AN41" s="77"/>
      <c r="AO41" s="77"/>
      <c r="AP41" s="77"/>
      <c r="AQ41" s="77"/>
      <c r="AR41" s="77"/>
      <c r="AS41" s="77"/>
      <c r="AT41" s="77"/>
      <c r="AU41" s="77"/>
      <c r="AW41" s="6"/>
      <c r="AX41" s="6"/>
      <c r="AY41" s="6"/>
    </row>
    <row r="42" spans="1:56" ht="15" customHeight="1" x14ac:dyDescent="0.2">
      <c r="A42" s="4"/>
      <c r="B42" s="4"/>
      <c r="C42" s="4"/>
      <c r="D42" s="4"/>
      <c r="E42" s="59"/>
      <c r="F42" s="46"/>
      <c r="G42" s="46"/>
      <c r="H42" s="46"/>
      <c r="I42" s="66"/>
      <c r="J42" s="46"/>
      <c r="K42" s="59"/>
      <c r="L42" s="59"/>
      <c r="M42" s="91"/>
      <c r="N42" s="91"/>
      <c r="O42" s="79"/>
      <c r="P42" s="79"/>
      <c r="Q42" s="79"/>
      <c r="R42" s="79"/>
      <c r="S42" s="79"/>
      <c r="T42" s="91"/>
      <c r="U42" s="91"/>
      <c r="V42" s="91"/>
      <c r="W42" s="91"/>
      <c r="X42" s="91"/>
      <c r="Y42" s="91"/>
      <c r="Z42" s="91"/>
      <c r="AA42" s="91"/>
      <c r="AB42" s="91"/>
      <c r="AC42" s="90"/>
      <c r="AD42" s="90"/>
      <c r="AE42" s="91"/>
      <c r="AF42" s="91"/>
      <c r="AG42" s="91"/>
      <c r="AH42" s="91"/>
      <c r="AI42" s="91"/>
      <c r="AJ42" s="90"/>
      <c r="AK42" s="77"/>
      <c r="AL42" s="77"/>
      <c r="AM42" s="77"/>
      <c r="AN42" s="77"/>
      <c r="AO42" s="117"/>
      <c r="AP42" s="93"/>
      <c r="AQ42" s="93"/>
      <c r="AR42" s="94"/>
      <c r="AS42" s="94"/>
      <c r="AT42" s="94"/>
      <c r="AU42" s="94"/>
      <c r="AV42" s="6"/>
      <c r="AW42" s="6"/>
      <c r="AX42" s="6"/>
      <c r="AY42" s="6"/>
    </row>
    <row r="43" spans="1:56" ht="15.75" customHeight="1" thickBot="1" x14ac:dyDescent="0.25">
      <c r="A43" s="4" t="s">
        <v>63</v>
      </c>
      <c r="B43" s="4"/>
      <c r="C43" s="4"/>
      <c r="D43" s="4"/>
      <c r="E43" s="4"/>
      <c r="F43" s="46"/>
      <c r="G43" s="46"/>
      <c r="H43" s="4"/>
      <c r="I43" s="59"/>
      <c r="J43" s="156" t="str">
        <f>IF(ISERROR(H41/F41),"",SUM(J37,J39,J41))</f>
        <v/>
      </c>
      <c r="K43" s="61"/>
      <c r="L43" s="61"/>
      <c r="M43" s="97"/>
      <c r="N43" s="97"/>
      <c r="O43" s="79"/>
      <c r="P43" s="79"/>
      <c r="Q43" s="79"/>
      <c r="R43" s="79"/>
      <c r="S43" s="79"/>
      <c r="T43" s="91"/>
      <c r="U43" s="91"/>
      <c r="V43" s="91"/>
      <c r="W43" s="91"/>
      <c r="X43" s="91"/>
      <c r="Y43" s="91"/>
      <c r="Z43" s="91"/>
      <c r="AA43" s="91"/>
      <c r="AB43" s="91"/>
      <c r="AC43" s="91"/>
      <c r="AD43" s="91"/>
      <c r="AE43" s="91"/>
      <c r="AF43" s="91"/>
      <c r="AG43" s="91"/>
      <c r="AH43" s="91"/>
      <c r="AI43" s="91"/>
      <c r="AJ43" s="90"/>
      <c r="AK43" s="77"/>
      <c r="AL43" s="77"/>
      <c r="AM43" s="77"/>
      <c r="AN43" s="77"/>
      <c r="AO43" s="117"/>
      <c r="AP43" s="93"/>
      <c r="AQ43" s="93"/>
      <c r="AR43" s="94"/>
      <c r="AS43" s="94"/>
      <c r="AT43" s="94"/>
      <c r="AU43" s="94"/>
      <c r="AV43" s="6"/>
      <c r="AW43" s="6"/>
      <c r="AX43" s="6"/>
      <c r="AY43" s="6"/>
    </row>
    <row r="44" spans="1:56" ht="15" customHeight="1" thickTop="1" x14ac:dyDescent="0.2">
      <c r="A44" s="4"/>
      <c r="B44" s="4"/>
      <c r="C44" s="4"/>
      <c r="D44" s="4"/>
      <c r="E44" s="4"/>
      <c r="F44" s="4"/>
      <c r="G44" s="4"/>
      <c r="H44" s="4"/>
      <c r="I44" s="4"/>
      <c r="J44" s="46"/>
      <c r="K44" s="4"/>
      <c r="L44" s="4"/>
      <c r="M44" s="79"/>
      <c r="N44" s="79"/>
      <c r="O44" s="79"/>
      <c r="P44" s="79"/>
      <c r="Q44" s="79"/>
      <c r="R44" s="79"/>
      <c r="S44" s="79"/>
      <c r="T44" s="79"/>
      <c r="U44" s="79"/>
      <c r="V44" s="79"/>
      <c r="W44" s="79"/>
      <c r="X44" s="79"/>
      <c r="Y44" s="79"/>
      <c r="Z44" s="79"/>
      <c r="AA44" s="79"/>
      <c r="AB44" s="79"/>
      <c r="AC44" s="79"/>
      <c r="AD44" s="79"/>
      <c r="AE44" s="79"/>
      <c r="AF44" s="79"/>
      <c r="AG44" s="79"/>
      <c r="AH44" s="79"/>
      <c r="AI44" s="79"/>
      <c r="AJ44" s="77"/>
      <c r="AK44" s="77"/>
      <c r="AL44" s="77"/>
      <c r="AM44" s="77"/>
      <c r="AN44" s="77"/>
      <c r="AO44" s="117"/>
      <c r="AP44" s="93"/>
      <c r="AQ44" s="93"/>
      <c r="AR44" s="94"/>
      <c r="AS44" s="94"/>
      <c r="AT44" s="94"/>
      <c r="AU44" s="94"/>
      <c r="AV44" s="6"/>
      <c r="AW44" s="6"/>
      <c r="AX44" s="6"/>
      <c r="AY44" s="6"/>
    </row>
    <row r="45" spans="1:56" ht="15.75" customHeight="1" x14ac:dyDescent="0.2">
      <c r="A45" s="4" t="s">
        <v>64</v>
      </c>
      <c r="B45" s="4"/>
      <c r="C45" s="4"/>
      <c r="D45" s="4"/>
      <c r="E45" s="4"/>
      <c r="F45" s="4"/>
      <c r="G45" s="4"/>
      <c r="H45" s="4"/>
      <c r="I45" s="4"/>
      <c r="J45" s="155" t="str">
        <f>IF(ISERROR(H41/F41),"",J43/3)</f>
        <v/>
      </c>
      <c r="K45" s="4" t="s">
        <v>33</v>
      </c>
      <c r="L45" s="60"/>
      <c r="M45" s="98"/>
      <c r="N45" s="98"/>
      <c r="O45" s="98"/>
      <c r="P45" s="79"/>
      <c r="Q45" s="79"/>
      <c r="R45" s="79"/>
      <c r="S45" s="79"/>
      <c r="T45" s="79"/>
      <c r="U45" s="79"/>
      <c r="V45" s="79"/>
      <c r="W45" s="79"/>
      <c r="X45" s="79"/>
      <c r="Y45" s="79"/>
      <c r="Z45" s="79"/>
      <c r="AA45" s="79"/>
      <c r="AB45" s="79"/>
      <c r="AC45" s="79"/>
      <c r="AD45" s="79"/>
      <c r="AE45" s="79"/>
      <c r="AF45" s="79"/>
      <c r="AG45" s="79"/>
      <c r="AH45" s="79"/>
      <c r="AI45" s="79"/>
      <c r="AJ45" s="77"/>
      <c r="AK45" s="77"/>
      <c r="AL45" s="77"/>
      <c r="AM45" s="77"/>
      <c r="AN45" s="77"/>
      <c r="AO45" s="77"/>
      <c r="AP45" s="93"/>
      <c r="AQ45" s="93"/>
      <c r="AR45" s="94"/>
      <c r="AS45" s="94"/>
      <c r="AT45" s="94"/>
      <c r="AU45" s="94"/>
      <c r="AV45" s="6"/>
      <c r="AW45" s="6"/>
      <c r="AX45" s="6"/>
      <c r="AY45" s="6"/>
    </row>
    <row r="46" spans="1:56" ht="5.25" hidden="1" customHeight="1" x14ac:dyDescent="0.2">
      <c r="A46" s="4"/>
      <c r="B46" s="4"/>
      <c r="C46" s="4"/>
      <c r="D46" s="4"/>
      <c r="E46" s="4"/>
      <c r="F46" s="4"/>
      <c r="G46" s="4"/>
      <c r="H46" s="4"/>
      <c r="I46" s="4"/>
      <c r="J46" s="149"/>
      <c r="K46" s="71"/>
      <c r="L46" s="71"/>
      <c r="M46" s="99"/>
      <c r="N46" s="99"/>
      <c r="O46" s="99"/>
      <c r="P46" s="99"/>
      <c r="Q46" s="79"/>
      <c r="R46" s="79"/>
      <c r="S46" s="79"/>
      <c r="T46" s="79"/>
      <c r="U46" s="79"/>
      <c r="V46" s="79"/>
      <c r="W46" s="79"/>
      <c r="X46" s="79"/>
      <c r="Y46" s="79"/>
      <c r="Z46" s="79"/>
      <c r="AA46" s="79"/>
      <c r="AB46" s="79"/>
      <c r="AC46" s="77"/>
      <c r="AD46" s="77"/>
      <c r="AE46" s="77"/>
      <c r="AF46" s="77"/>
      <c r="AG46" s="77"/>
      <c r="AH46" s="77"/>
      <c r="AI46" s="79"/>
      <c r="AJ46" s="77"/>
      <c r="AK46" s="77"/>
      <c r="AL46" s="77"/>
      <c r="AM46" s="77"/>
      <c r="AN46" s="77"/>
      <c r="AO46" s="77"/>
      <c r="AP46" s="77"/>
      <c r="AQ46" s="77"/>
      <c r="AR46" s="94"/>
      <c r="AS46" s="94"/>
      <c r="AT46" s="94"/>
      <c r="AU46" s="77"/>
      <c r="BC46" s="34"/>
    </row>
    <row r="47" spans="1:56" ht="22.5" customHeight="1" x14ac:dyDescent="0.2">
      <c r="A47" s="4"/>
      <c r="B47" s="4"/>
      <c r="C47" s="4"/>
      <c r="D47" s="4"/>
      <c r="E47" s="4"/>
      <c r="F47" s="4"/>
      <c r="G47" s="4"/>
      <c r="H47" s="165" t="s">
        <v>41</v>
      </c>
      <c r="I47" s="51"/>
      <c r="J47" s="168" t="s">
        <v>42</v>
      </c>
      <c r="K47" s="71"/>
      <c r="L47" s="71"/>
      <c r="M47" s="99"/>
      <c r="N47" s="99"/>
      <c r="O47" s="99"/>
      <c r="P47" s="100"/>
      <c r="Q47" s="79"/>
      <c r="R47" s="79"/>
      <c r="S47" s="79"/>
      <c r="T47" s="79"/>
      <c r="U47" s="79"/>
      <c r="V47" s="79"/>
      <c r="W47" s="79"/>
      <c r="X47" s="79"/>
      <c r="Y47" s="79"/>
      <c r="Z47" s="79"/>
      <c r="AA47" s="79"/>
      <c r="AB47" s="79"/>
      <c r="AC47" s="77"/>
      <c r="AD47" s="77"/>
      <c r="AE47" s="77"/>
      <c r="AF47" s="77"/>
      <c r="AG47" s="77"/>
      <c r="AH47" s="77"/>
      <c r="AI47" s="79"/>
      <c r="AJ47" s="77"/>
      <c r="AK47" s="77"/>
      <c r="AL47" s="77"/>
      <c r="AM47" s="77"/>
      <c r="AN47" s="77"/>
      <c r="AO47" s="77"/>
      <c r="AP47" s="77"/>
      <c r="AQ47" s="77"/>
      <c r="AR47" s="94"/>
      <c r="AS47" s="94"/>
      <c r="AT47" s="94"/>
      <c r="AU47" s="77"/>
      <c r="BC47" s="34"/>
    </row>
    <row r="48" spans="1:56" ht="9" customHeight="1" x14ac:dyDescent="0.2">
      <c r="A48" s="14"/>
      <c r="B48" s="4"/>
      <c r="C48" s="4"/>
      <c r="D48" s="4"/>
      <c r="E48" s="4"/>
      <c r="F48" s="4"/>
      <c r="G48" s="4"/>
      <c r="H48" s="166"/>
      <c r="I48" s="68"/>
      <c r="J48" s="166"/>
      <c r="K48" s="69"/>
      <c r="L48" s="69"/>
      <c r="M48" s="101"/>
      <c r="N48" s="101"/>
      <c r="O48" s="101"/>
      <c r="P48" s="101"/>
      <c r="Q48" s="91"/>
      <c r="R48" s="79"/>
      <c r="S48" s="79"/>
      <c r="T48" s="79"/>
      <c r="U48" s="79"/>
      <c r="V48" s="79"/>
      <c r="W48" s="79"/>
      <c r="X48" s="79"/>
      <c r="Y48" s="79"/>
      <c r="Z48" s="79"/>
      <c r="AA48" s="79"/>
      <c r="AB48" s="79"/>
      <c r="AC48" s="77"/>
      <c r="AD48" s="77"/>
      <c r="AE48" s="77"/>
      <c r="AF48" s="77"/>
      <c r="AG48" s="77"/>
      <c r="AH48" s="77"/>
      <c r="AI48" s="79"/>
      <c r="AJ48" s="94"/>
      <c r="AK48" s="77"/>
      <c r="AL48" s="77"/>
      <c r="AM48" s="77"/>
      <c r="AN48" s="77"/>
      <c r="AO48" s="77"/>
      <c r="AP48" s="77"/>
      <c r="AQ48" s="77"/>
      <c r="AR48" s="94"/>
      <c r="AS48" s="94"/>
      <c r="AT48" s="94"/>
      <c r="AU48" s="77"/>
      <c r="BC48" s="4"/>
    </row>
    <row r="49" spans="1:55" x14ac:dyDescent="0.2">
      <c r="A49" s="3"/>
      <c r="B49" s="4"/>
      <c r="C49" s="4"/>
      <c r="D49" s="4"/>
      <c r="E49" s="4"/>
      <c r="F49" s="4"/>
      <c r="G49" s="4"/>
      <c r="H49" s="46"/>
      <c r="I49" s="66"/>
      <c r="J49" s="5"/>
      <c r="K49" s="59"/>
      <c r="L49" s="59"/>
      <c r="M49" s="91"/>
      <c r="N49" s="91"/>
      <c r="O49" s="91"/>
      <c r="P49" s="91"/>
      <c r="Q49" s="91"/>
      <c r="R49" s="79"/>
      <c r="S49" s="79"/>
      <c r="T49" s="79"/>
      <c r="U49" s="79"/>
      <c r="V49" s="79"/>
      <c r="W49" s="79"/>
      <c r="X49" s="79"/>
      <c r="Y49" s="79"/>
      <c r="Z49" s="79"/>
      <c r="AA49" s="79"/>
      <c r="AB49" s="79"/>
      <c r="AC49" s="77"/>
      <c r="AD49" s="77"/>
      <c r="AE49" s="77"/>
      <c r="AF49" s="77"/>
      <c r="AG49" s="77"/>
      <c r="AH49" s="77"/>
      <c r="AI49" s="79"/>
      <c r="AJ49" s="94"/>
      <c r="AK49" s="77"/>
      <c r="AL49" s="77"/>
      <c r="AM49" s="77"/>
      <c r="AN49" s="77"/>
      <c r="AO49" s="77"/>
      <c r="AP49" s="77"/>
      <c r="AQ49" s="77"/>
      <c r="AR49" s="94"/>
      <c r="AS49" s="94"/>
      <c r="AT49" s="94"/>
      <c r="AU49" s="77"/>
      <c r="BC49" s="4"/>
    </row>
    <row r="50" spans="1:55" ht="15.75" customHeight="1" x14ac:dyDescent="0.2">
      <c r="A50" s="30" t="s">
        <v>65</v>
      </c>
      <c r="B50" s="30"/>
      <c r="C50" s="30"/>
      <c r="D50" s="30"/>
      <c r="E50" s="30"/>
      <c r="F50" s="30"/>
      <c r="G50" s="30"/>
      <c r="H50" s="157"/>
      <c r="I50" s="72">
        <v>-2</v>
      </c>
      <c r="J50" s="157"/>
      <c r="K50" s="143">
        <v>-2</v>
      </c>
      <c r="L50" s="102"/>
      <c r="M50" s="102"/>
      <c r="N50" s="102"/>
      <c r="O50" s="102"/>
      <c r="P50" s="103"/>
      <c r="Q50" s="97"/>
      <c r="R50" s="85"/>
      <c r="S50" s="85"/>
      <c r="T50" s="85"/>
      <c r="U50" s="85"/>
      <c r="V50" s="85"/>
      <c r="W50" s="85"/>
      <c r="X50" s="85"/>
      <c r="Y50" s="85"/>
      <c r="Z50" s="85"/>
      <c r="AA50" s="85"/>
      <c r="AB50" s="85"/>
      <c r="AC50" s="77"/>
      <c r="AD50" s="77"/>
      <c r="AE50" s="77"/>
      <c r="AF50" s="77"/>
      <c r="AG50" s="77"/>
      <c r="AH50" s="77"/>
      <c r="AI50" s="77"/>
      <c r="AJ50" s="77"/>
      <c r="AK50" s="77"/>
      <c r="AL50" s="77"/>
      <c r="AM50" s="77"/>
      <c r="AN50" s="77"/>
      <c r="AO50" s="77"/>
      <c r="AP50" s="77"/>
      <c r="AQ50" s="77"/>
      <c r="AR50" s="77"/>
      <c r="AS50" s="77"/>
      <c r="AT50" s="77"/>
      <c r="AU50" s="77"/>
      <c r="BC50" s="29"/>
    </row>
    <row r="51" spans="1:55" ht="15" customHeight="1" x14ac:dyDescent="0.2">
      <c r="A51" s="4"/>
      <c r="B51" s="4"/>
      <c r="C51" s="4"/>
      <c r="D51" s="4"/>
      <c r="E51" s="4"/>
      <c r="F51" s="4"/>
      <c r="G51" s="4"/>
      <c r="H51" s="145"/>
      <c r="I51" s="52"/>
      <c r="J51" s="146"/>
      <c r="K51" s="73"/>
      <c r="L51" s="59"/>
      <c r="M51" s="91"/>
      <c r="N51" s="91"/>
      <c r="O51" s="91"/>
      <c r="P51" s="91"/>
      <c r="Q51" s="91"/>
      <c r="R51" s="79"/>
      <c r="S51" s="79"/>
      <c r="T51" s="79"/>
      <c r="U51" s="79"/>
      <c r="V51" s="79"/>
      <c r="W51" s="79"/>
      <c r="X51" s="79"/>
      <c r="Y51" s="79"/>
      <c r="Z51" s="79"/>
      <c r="AA51" s="79"/>
      <c r="AB51" s="79"/>
      <c r="AC51" s="77"/>
      <c r="AD51" s="77"/>
      <c r="AE51" s="77"/>
      <c r="AF51" s="77"/>
      <c r="AG51" s="77"/>
      <c r="AH51" s="77"/>
      <c r="AI51" s="77"/>
      <c r="AJ51" s="77"/>
      <c r="AK51" s="77"/>
      <c r="AL51" s="77"/>
      <c r="AM51" s="77"/>
      <c r="AN51" s="77"/>
      <c r="AO51" s="77"/>
      <c r="AP51" s="77"/>
      <c r="AQ51" s="77"/>
      <c r="AR51" s="77"/>
      <c r="AS51" s="77"/>
      <c r="AT51" s="77"/>
      <c r="AU51" s="77"/>
      <c r="BC51" s="4"/>
    </row>
    <row r="52" spans="1:55" ht="15.75" customHeight="1" x14ac:dyDescent="0.25">
      <c r="A52" s="30" t="s">
        <v>66</v>
      </c>
      <c r="B52" s="63"/>
      <c r="C52" s="63"/>
      <c r="D52" s="63"/>
      <c r="E52" s="63"/>
      <c r="F52" s="63"/>
      <c r="G52" s="63"/>
      <c r="H52" s="155" t="str">
        <f>IF(B7="","",IF(ISERROR(H41/F41),"",ROUND($J$45,5)))</f>
        <v/>
      </c>
      <c r="I52" s="52"/>
      <c r="J52" s="155" t="str">
        <f>IF(B7="",IF(ISERROR(H41/F41),"",ROUND($J$45,5)),"")</f>
        <v/>
      </c>
      <c r="K52" s="52"/>
      <c r="L52" s="60"/>
      <c r="M52" s="98"/>
      <c r="N52" s="98"/>
      <c r="O52" s="98"/>
      <c r="P52" s="104"/>
      <c r="Q52" s="105"/>
      <c r="R52" s="106"/>
      <c r="S52" s="106"/>
      <c r="T52" s="106"/>
      <c r="U52" s="106"/>
      <c r="V52" s="106"/>
      <c r="W52" s="106"/>
      <c r="X52" s="106"/>
      <c r="Y52" s="106"/>
      <c r="Z52" s="106"/>
      <c r="AA52" s="106"/>
      <c r="AB52" s="85"/>
      <c r="AC52" s="77"/>
      <c r="AD52" s="77"/>
      <c r="AE52" s="77"/>
      <c r="AF52" s="77"/>
      <c r="AG52" s="77"/>
      <c r="AH52" s="77"/>
      <c r="AI52" s="77"/>
      <c r="AJ52" s="77"/>
      <c r="AK52" s="77"/>
      <c r="AL52" s="77"/>
      <c r="AM52" s="77"/>
      <c r="AN52" s="77"/>
      <c r="AO52" s="77"/>
      <c r="AP52" s="77"/>
      <c r="AQ52" s="77"/>
      <c r="AR52" s="77"/>
      <c r="AS52" s="125"/>
      <c r="AT52" s="77"/>
      <c r="AU52" s="77"/>
      <c r="BC52" s="33"/>
    </row>
    <row r="53" spans="1:55" ht="15" customHeight="1" x14ac:dyDescent="0.2">
      <c r="A53" s="4"/>
      <c r="B53" s="4"/>
      <c r="C53" s="4"/>
      <c r="D53" s="4"/>
      <c r="E53" s="4"/>
      <c r="F53" s="4"/>
      <c r="G53" s="4"/>
      <c r="H53" s="145"/>
      <c r="I53" s="52"/>
      <c r="J53" s="146"/>
      <c r="K53" s="73"/>
      <c r="L53" s="59"/>
      <c r="M53" s="91"/>
      <c r="N53" s="91"/>
      <c r="O53" s="91"/>
      <c r="P53" s="91"/>
      <c r="Q53" s="91"/>
      <c r="R53" s="79"/>
      <c r="S53" s="79"/>
      <c r="T53" s="79"/>
      <c r="U53" s="79"/>
      <c r="V53" s="79"/>
      <c r="W53" s="79"/>
      <c r="X53" s="79"/>
      <c r="Y53" s="79"/>
      <c r="Z53" s="79"/>
      <c r="AA53" s="79"/>
      <c r="AB53" s="79"/>
      <c r="AC53" s="77"/>
      <c r="AD53" s="77"/>
      <c r="AE53" s="77"/>
      <c r="AF53" s="77"/>
      <c r="AG53" s="77"/>
      <c r="AH53" s="77"/>
      <c r="AI53" s="77"/>
      <c r="AJ53" s="77"/>
      <c r="AK53" s="77"/>
      <c r="AL53" s="77"/>
      <c r="AM53" s="77"/>
      <c r="AN53" s="77"/>
      <c r="AO53" s="77"/>
      <c r="AP53" s="77"/>
      <c r="AQ53" s="77"/>
      <c r="AR53" s="77"/>
      <c r="AS53" s="125"/>
      <c r="AT53" s="77"/>
      <c r="AU53" s="77"/>
      <c r="BC53" s="4"/>
    </row>
    <row r="54" spans="1:55" ht="15.75" customHeight="1" x14ac:dyDescent="0.25">
      <c r="A54" s="52" t="s">
        <v>32</v>
      </c>
      <c r="B54" s="27"/>
      <c r="C54" s="27"/>
      <c r="D54" s="27"/>
      <c r="E54" s="27"/>
      <c r="F54" s="27"/>
      <c r="G54" s="27"/>
      <c r="H54" s="158" t="str">
        <f>IF(B7="","",IF(ISERROR(H41/F41),"",H50*H52))</f>
        <v/>
      </c>
      <c r="I54" s="72">
        <v>-2</v>
      </c>
      <c r="J54" s="158" t="str">
        <f>IF(B7="",IF(ISERROR(H41/F41),"",J50*J52),"")</f>
        <v/>
      </c>
      <c r="K54" s="72">
        <v>-2</v>
      </c>
      <c r="L54" s="171" t="s">
        <v>43</v>
      </c>
      <c r="M54" s="102"/>
      <c r="N54" s="102"/>
      <c r="O54" s="102"/>
      <c r="P54" s="107"/>
      <c r="Q54" s="108"/>
      <c r="R54" s="95"/>
      <c r="S54" s="95"/>
      <c r="T54" s="95"/>
      <c r="U54" s="95"/>
      <c r="V54" s="95"/>
      <c r="W54" s="95"/>
      <c r="X54" s="95"/>
      <c r="Y54" s="95"/>
      <c r="Z54" s="95"/>
      <c r="AA54" s="95"/>
      <c r="AB54" s="95"/>
      <c r="AC54" s="77"/>
      <c r="AD54" s="77"/>
      <c r="AE54" s="77"/>
      <c r="AF54" s="77"/>
      <c r="AG54" s="77"/>
      <c r="AH54" s="77"/>
      <c r="AI54" s="77"/>
      <c r="AJ54" s="126"/>
      <c r="AK54" s="77"/>
      <c r="AL54" s="77"/>
      <c r="AM54" s="77"/>
      <c r="AN54" s="77"/>
      <c r="AO54" s="77"/>
      <c r="AP54" s="77"/>
      <c r="AQ54" s="77"/>
      <c r="AR54" s="77"/>
      <c r="AS54" s="125"/>
      <c r="AT54" s="95"/>
      <c r="AU54" s="77"/>
      <c r="BC54" s="33"/>
    </row>
    <row r="55" spans="1:55" ht="15.75" customHeight="1" x14ac:dyDescent="0.2">
      <c r="A55" s="4"/>
      <c r="B55" s="4"/>
      <c r="C55" s="4"/>
      <c r="D55" s="4"/>
      <c r="E55" s="4"/>
      <c r="F55" s="4"/>
      <c r="G55" s="4"/>
      <c r="H55" s="64"/>
      <c r="I55" s="52"/>
      <c r="J55" s="59"/>
      <c r="K55" s="12"/>
      <c r="L55" s="171"/>
      <c r="M55" s="91"/>
      <c r="N55" s="91"/>
      <c r="O55" s="91"/>
      <c r="P55" s="91"/>
      <c r="Q55" s="91"/>
      <c r="R55" s="79"/>
      <c r="S55" s="79"/>
      <c r="T55" s="79"/>
      <c r="U55" s="79"/>
      <c r="V55" s="79"/>
      <c r="W55" s="79"/>
      <c r="X55" s="79"/>
      <c r="Y55" s="79"/>
      <c r="Z55" s="79"/>
      <c r="AA55" s="79"/>
      <c r="AB55" s="79"/>
      <c r="AC55" s="77"/>
      <c r="AD55" s="77"/>
      <c r="AE55" s="77"/>
      <c r="AF55" s="77"/>
      <c r="AG55" s="77"/>
      <c r="AH55" s="77"/>
      <c r="AI55" s="77"/>
      <c r="AJ55" s="77"/>
      <c r="AK55" s="79"/>
      <c r="AL55" s="79"/>
      <c r="AM55" s="79"/>
      <c r="AN55" s="79"/>
      <c r="AO55" s="79"/>
      <c r="AP55" s="79"/>
      <c r="AQ55" s="79"/>
      <c r="AR55" s="77"/>
      <c r="AS55" s="125"/>
      <c r="AT55" s="77"/>
      <c r="AU55" s="77"/>
      <c r="BC55" s="4"/>
    </row>
    <row r="56" spans="1:55" ht="15.75" customHeight="1" x14ac:dyDescent="0.2">
      <c r="A56" s="14" t="s">
        <v>21</v>
      </c>
      <c r="B56" s="4"/>
      <c r="C56" s="4"/>
      <c r="D56" s="4"/>
      <c r="E56" s="4"/>
      <c r="F56" s="4"/>
      <c r="G56" s="4"/>
      <c r="H56" s="64"/>
      <c r="I56" s="66"/>
      <c r="J56" s="59"/>
      <c r="K56" s="59"/>
      <c r="L56" s="171"/>
      <c r="M56" s="91"/>
      <c r="N56" s="91"/>
      <c r="O56" s="91"/>
      <c r="P56" s="91"/>
      <c r="Q56" s="91"/>
      <c r="R56" s="79"/>
      <c r="S56" s="79"/>
      <c r="T56" s="79"/>
      <c r="U56" s="79"/>
      <c r="V56" s="79"/>
      <c r="W56" s="79"/>
      <c r="X56" s="79"/>
      <c r="Y56" s="79"/>
      <c r="Z56" s="79"/>
      <c r="AA56" s="79"/>
      <c r="AB56" s="79"/>
      <c r="AC56" s="77"/>
      <c r="AD56" s="77"/>
      <c r="AE56" s="77"/>
      <c r="AF56" s="77"/>
      <c r="AG56" s="77"/>
      <c r="AH56" s="77"/>
      <c r="AI56" s="79"/>
      <c r="AJ56" s="77"/>
      <c r="AK56" s="79"/>
      <c r="AL56" s="79"/>
      <c r="AM56" s="79"/>
      <c r="AN56" s="79"/>
      <c r="AO56" s="79"/>
      <c r="AP56" s="79"/>
      <c r="AQ56" s="79"/>
      <c r="AR56" s="125"/>
      <c r="AS56" s="77"/>
      <c r="AT56" s="77"/>
      <c r="AU56" s="77"/>
      <c r="BC56" s="4"/>
    </row>
    <row r="57" spans="1:55" ht="15.75" customHeight="1" x14ac:dyDescent="0.25">
      <c r="A57" s="170" t="s">
        <v>67</v>
      </c>
      <c r="B57" s="170"/>
      <c r="C57" s="170"/>
      <c r="D57" s="170"/>
      <c r="E57" s="170"/>
      <c r="F57" s="170"/>
      <c r="G57" s="110"/>
      <c r="H57" s="157"/>
      <c r="I57" s="144" t="s">
        <v>22</v>
      </c>
      <c r="J57" s="102"/>
      <c r="K57" s="102"/>
      <c r="L57" s="102"/>
      <c r="M57" s="102"/>
      <c r="N57" s="102"/>
      <c r="O57" s="109"/>
      <c r="P57" s="109"/>
      <c r="Q57" s="109"/>
      <c r="R57" s="110"/>
      <c r="S57" s="110"/>
      <c r="T57" s="110"/>
      <c r="U57" s="110"/>
      <c r="V57" s="110"/>
      <c r="W57" s="110"/>
      <c r="X57" s="110"/>
      <c r="Y57" s="110"/>
      <c r="Z57" s="110"/>
      <c r="AA57" s="110"/>
      <c r="AB57" s="110"/>
      <c r="AC57" s="77"/>
      <c r="AD57" s="77"/>
      <c r="AE57" s="77"/>
      <c r="AF57" s="77"/>
      <c r="AG57" s="77"/>
      <c r="AH57" s="77"/>
      <c r="AI57" s="77"/>
      <c r="AJ57" s="125"/>
      <c r="AK57" s="79"/>
      <c r="AL57" s="79"/>
      <c r="AM57" s="79"/>
      <c r="AN57" s="79"/>
      <c r="AO57" s="79"/>
      <c r="AP57" s="79"/>
      <c r="AQ57" s="79"/>
      <c r="AR57" s="127"/>
      <c r="AS57" s="127"/>
      <c r="AT57" s="128"/>
      <c r="AU57" s="77"/>
      <c r="BC57" s="4"/>
    </row>
    <row r="58" spans="1:55" ht="15.75" customHeight="1" x14ac:dyDescent="0.25">
      <c r="A58" s="170"/>
      <c r="B58" s="170"/>
      <c r="C58" s="170"/>
      <c r="D58" s="170"/>
      <c r="E58" s="170"/>
      <c r="F58" s="170"/>
      <c r="G58" s="110"/>
      <c r="H58" s="110"/>
      <c r="I58" s="109"/>
      <c r="J58" s="109"/>
      <c r="K58" s="109"/>
      <c r="L58" s="109"/>
      <c r="M58" s="109"/>
      <c r="N58" s="109"/>
      <c r="O58" s="109"/>
      <c r="P58" s="110"/>
      <c r="Q58" s="110"/>
      <c r="R58" s="110"/>
      <c r="S58" s="110"/>
      <c r="T58" s="110"/>
      <c r="U58" s="110"/>
      <c r="V58" s="110"/>
      <c r="W58" s="110"/>
      <c r="X58" s="110"/>
      <c r="Y58" s="110"/>
      <c r="Z58" s="110"/>
      <c r="AA58" s="110"/>
      <c r="AB58" s="110"/>
      <c r="AC58" s="107"/>
      <c r="AD58" s="107"/>
      <c r="AE58" s="107"/>
      <c r="AF58" s="107"/>
      <c r="AG58" s="107"/>
      <c r="AH58" s="107"/>
      <c r="AI58" s="79"/>
      <c r="AJ58" s="125"/>
      <c r="AK58" s="79"/>
      <c r="AL58" s="79"/>
      <c r="AM58" s="79"/>
      <c r="AN58" s="79"/>
      <c r="AO58" s="79"/>
      <c r="AP58" s="79"/>
      <c r="AQ58" s="79"/>
      <c r="AR58" s="128"/>
      <c r="AS58" s="128"/>
      <c r="AT58" s="128"/>
      <c r="AU58" s="77"/>
      <c r="BC58" s="4"/>
    </row>
    <row r="59" spans="1:55" ht="15.75" customHeight="1" x14ac:dyDescent="0.25">
      <c r="A59" s="170"/>
      <c r="B59" s="170"/>
      <c r="C59" s="170"/>
      <c r="D59" s="170"/>
      <c r="E59" s="170"/>
      <c r="F59" s="170"/>
      <c r="G59" s="110"/>
      <c r="H59" s="110"/>
      <c r="I59" s="109"/>
      <c r="J59" s="109"/>
      <c r="K59" s="109"/>
      <c r="L59" s="109"/>
      <c r="M59" s="109"/>
      <c r="N59" s="109"/>
      <c r="O59" s="109"/>
      <c r="P59" s="110"/>
      <c r="Q59" s="110"/>
      <c r="R59" s="110"/>
      <c r="S59" s="110"/>
      <c r="T59" s="110"/>
      <c r="U59" s="110"/>
      <c r="V59" s="110"/>
      <c r="W59" s="110"/>
      <c r="X59" s="110"/>
      <c r="Y59" s="110"/>
      <c r="Z59" s="110"/>
      <c r="AA59" s="110"/>
      <c r="AB59" s="110"/>
      <c r="AC59" s="107"/>
      <c r="AD59" s="107"/>
      <c r="AE59" s="107"/>
      <c r="AF59" s="107"/>
      <c r="AG59" s="107"/>
      <c r="AH59" s="107"/>
      <c r="AI59" s="79"/>
      <c r="AJ59" s="128"/>
      <c r="AK59" s="79"/>
      <c r="AL59" s="79"/>
      <c r="AM59" s="79"/>
      <c r="AN59" s="79"/>
      <c r="AO59" s="79"/>
      <c r="AP59" s="79"/>
      <c r="AQ59" s="79"/>
      <c r="AR59" s="128"/>
      <c r="AS59" s="128"/>
      <c r="AT59" s="128"/>
      <c r="AU59" s="77"/>
      <c r="BC59" s="4"/>
    </row>
    <row r="60" spans="1:55" ht="15" customHeight="1" x14ac:dyDescent="0.25">
      <c r="A60" s="170"/>
      <c r="B60" s="170"/>
      <c r="C60" s="170"/>
      <c r="D60" s="170"/>
      <c r="E60" s="170"/>
      <c r="F60" s="170"/>
      <c r="G60" s="110"/>
      <c r="H60" s="110"/>
      <c r="I60" s="110"/>
      <c r="J60" s="110"/>
      <c r="K60" s="110"/>
      <c r="L60" s="110"/>
      <c r="M60" s="110"/>
      <c r="N60" s="110"/>
      <c r="O60" s="110"/>
      <c r="P60" s="110"/>
      <c r="Q60" s="110"/>
      <c r="R60" s="110"/>
      <c r="S60" s="110"/>
      <c r="T60" s="110"/>
      <c r="U60" s="110"/>
      <c r="V60" s="110"/>
      <c r="W60" s="110"/>
      <c r="X60" s="110"/>
      <c r="Y60" s="110"/>
      <c r="Z60" s="110"/>
      <c r="AA60" s="110"/>
      <c r="AB60" s="110"/>
      <c r="AC60" s="107"/>
      <c r="AD60" s="107"/>
      <c r="AE60" s="107"/>
      <c r="AF60" s="107"/>
      <c r="AG60" s="107"/>
      <c r="AH60" s="107"/>
      <c r="AI60" s="79"/>
      <c r="AJ60" s="128"/>
      <c r="AK60" s="79"/>
      <c r="AL60" s="79"/>
      <c r="AM60" s="79"/>
      <c r="AN60" s="79"/>
      <c r="AO60" s="79"/>
      <c r="AP60" s="79"/>
      <c r="AQ60" s="79"/>
      <c r="AR60" s="128"/>
      <c r="AS60" s="128"/>
      <c r="AT60" s="128"/>
      <c r="AU60" s="77"/>
      <c r="BC60" s="4"/>
    </row>
    <row r="61" spans="1:55" ht="15.75" customHeight="1" x14ac:dyDescent="0.25">
      <c r="A61" s="42" t="s">
        <v>54</v>
      </c>
      <c r="B61" s="40"/>
      <c r="C61" s="40"/>
      <c r="D61" s="40"/>
      <c r="E61" s="40"/>
      <c r="F61" s="40"/>
      <c r="G61" s="40"/>
      <c r="H61" s="159" t="str">
        <f>IF(B7="","",IF(ISERROR(H41/F41),"",H54-H57))</f>
        <v/>
      </c>
      <c r="I61" s="25" t="s">
        <v>48</v>
      </c>
      <c r="J61" s="70"/>
      <c r="K61" s="70"/>
      <c r="L61" s="70"/>
      <c r="M61" s="102"/>
      <c r="N61" s="111"/>
      <c r="O61" s="111"/>
      <c r="P61" s="111"/>
      <c r="Q61" s="112"/>
      <c r="R61" s="112"/>
      <c r="S61" s="112"/>
      <c r="T61" s="112"/>
      <c r="U61" s="112"/>
      <c r="V61" s="112"/>
      <c r="W61" s="112"/>
      <c r="X61" s="112"/>
      <c r="Y61" s="112"/>
      <c r="Z61" s="112"/>
      <c r="AA61" s="112"/>
      <c r="AB61" s="112"/>
      <c r="AC61" s="77"/>
      <c r="AD61" s="77"/>
      <c r="AE61" s="77"/>
      <c r="AF61" s="77"/>
      <c r="AG61" s="77"/>
      <c r="AH61" s="77"/>
      <c r="AI61" s="77"/>
      <c r="AJ61" s="128"/>
      <c r="AK61" s="124"/>
      <c r="AL61" s="108"/>
      <c r="AM61" s="108"/>
      <c r="AN61" s="108"/>
      <c r="AO61" s="108"/>
      <c r="AP61" s="77"/>
      <c r="AQ61" s="108"/>
      <c r="AR61" s="129"/>
      <c r="AS61" s="129"/>
      <c r="AT61" s="129"/>
      <c r="AU61" s="77"/>
      <c r="BC61" s="15"/>
    </row>
    <row r="62" spans="1:55" ht="15" customHeight="1" x14ac:dyDescent="0.2">
      <c r="A62" s="40"/>
      <c r="B62" s="40"/>
      <c r="C62" s="40"/>
      <c r="D62" s="40"/>
      <c r="E62" s="40"/>
      <c r="F62" s="40"/>
      <c r="G62" s="40"/>
      <c r="H62" s="40"/>
      <c r="I62" s="40"/>
      <c r="J62" s="40"/>
      <c r="K62" s="40"/>
      <c r="L62" s="40"/>
      <c r="M62" s="112"/>
      <c r="N62" s="112"/>
      <c r="O62" s="112"/>
      <c r="P62" s="112"/>
      <c r="Q62" s="112"/>
      <c r="R62" s="112"/>
      <c r="S62" s="112"/>
      <c r="T62" s="112"/>
      <c r="U62" s="112"/>
      <c r="V62" s="112"/>
      <c r="W62" s="112"/>
      <c r="X62" s="112"/>
      <c r="Y62" s="112"/>
      <c r="Z62" s="112"/>
      <c r="AA62" s="112"/>
      <c r="AB62" s="112"/>
      <c r="AC62" s="130"/>
      <c r="AD62" s="130"/>
      <c r="AE62" s="130"/>
      <c r="AF62" s="130"/>
      <c r="AG62" s="130"/>
      <c r="AH62" s="130"/>
      <c r="AI62" s="130"/>
      <c r="AJ62" s="130"/>
      <c r="AK62" s="130"/>
      <c r="AL62" s="130"/>
      <c r="AM62" s="130"/>
      <c r="AN62" s="130"/>
      <c r="AO62" s="130"/>
      <c r="AP62" s="130"/>
      <c r="AQ62" s="79"/>
      <c r="AR62" s="92"/>
      <c r="AS62" s="92"/>
      <c r="AT62" s="92"/>
      <c r="AU62" s="77"/>
      <c r="BC62" s="4"/>
    </row>
    <row r="63" spans="1:55" ht="15.75" customHeight="1" x14ac:dyDescent="0.35">
      <c r="A63" s="30" t="s">
        <v>53</v>
      </c>
      <c r="B63" s="4"/>
      <c r="C63" s="4"/>
      <c r="D63" s="4"/>
      <c r="E63" s="4"/>
      <c r="F63" s="4"/>
      <c r="G63" s="4"/>
      <c r="H63" s="4"/>
      <c r="I63" s="4"/>
      <c r="J63" s="4"/>
      <c r="K63" s="4"/>
      <c r="L63" s="4"/>
      <c r="M63" s="79"/>
      <c r="N63" s="79"/>
      <c r="O63" s="79"/>
      <c r="P63" s="91"/>
      <c r="Q63" s="91"/>
      <c r="R63" s="91"/>
      <c r="S63" s="91"/>
      <c r="T63" s="91"/>
      <c r="U63" s="91"/>
      <c r="V63" s="91"/>
      <c r="W63" s="91"/>
      <c r="X63" s="79"/>
      <c r="Y63" s="79"/>
      <c r="Z63" s="79"/>
      <c r="AA63" s="79"/>
      <c r="AB63" s="79"/>
      <c r="AC63" s="77"/>
      <c r="AD63" s="77"/>
      <c r="AE63" s="77"/>
      <c r="AF63" s="77"/>
      <c r="AG63" s="77"/>
      <c r="AH63" s="77"/>
      <c r="AI63" s="77"/>
      <c r="AJ63" s="77"/>
      <c r="AK63" s="77"/>
      <c r="AL63" s="77"/>
      <c r="AM63" s="77"/>
      <c r="AN63" s="77"/>
      <c r="AO63" s="77"/>
      <c r="AP63" s="77"/>
      <c r="AQ63" s="77"/>
      <c r="AR63" s="77"/>
      <c r="AS63" s="131"/>
      <c r="AT63" s="131"/>
      <c r="AU63" s="77"/>
      <c r="BC63" s="16"/>
    </row>
    <row r="64" spans="1:55" ht="15.75" customHeight="1" x14ac:dyDescent="0.2">
      <c r="A64" s="4" t="s">
        <v>49</v>
      </c>
      <c r="B64" s="4"/>
      <c r="C64" s="4"/>
      <c r="D64" s="4"/>
      <c r="E64" s="4"/>
      <c r="F64" s="4"/>
      <c r="G64" s="4"/>
      <c r="H64" s="158" t="str">
        <f>IF(B7="","",IF(ISERROR(H41/F41),"",H50-H54))</f>
        <v/>
      </c>
      <c r="I64" s="72">
        <v>-1</v>
      </c>
      <c r="J64" s="158" t="str">
        <f>IF(B7="",IF(ISERROR(H41/F41),"",J50-J54),"")</f>
        <v/>
      </c>
      <c r="K64" s="26">
        <v>-1</v>
      </c>
      <c r="L64" s="70"/>
      <c r="M64" s="102"/>
      <c r="N64" s="113">
        <v>-1</v>
      </c>
      <c r="O64" s="114"/>
      <c r="P64" s="169" t="str">
        <f>IF(B7="",IF(ISERROR(H41/F41),"",J50-J54),"")</f>
        <v/>
      </c>
      <c r="Q64" s="169"/>
      <c r="R64" s="169"/>
      <c r="S64" s="169"/>
      <c r="T64" s="169"/>
      <c r="U64" s="169"/>
      <c r="V64" s="103"/>
      <c r="W64" s="90"/>
      <c r="X64" s="79"/>
      <c r="Y64" s="79"/>
      <c r="Z64" s="79"/>
      <c r="AA64" s="79"/>
      <c r="AB64" s="79"/>
      <c r="AC64" s="79"/>
      <c r="AD64" s="79"/>
      <c r="AE64" s="79"/>
      <c r="AF64" s="79"/>
      <c r="AG64" s="79"/>
      <c r="AH64" s="79"/>
      <c r="AI64" s="132"/>
      <c r="AJ64" s="131"/>
      <c r="AK64" s="77"/>
      <c r="AL64" s="77"/>
      <c r="AM64" s="77"/>
      <c r="AN64" s="77"/>
      <c r="AO64" s="77"/>
      <c r="AP64" s="77"/>
      <c r="AQ64" s="77"/>
      <c r="AR64" s="131"/>
      <c r="AS64" s="131"/>
      <c r="AT64" s="131"/>
      <c r="AU64" s="132"/>
      <c r="AV64" s="4"/>
      <c r="AW64" s="4"/>
      <c r="AX64" s="4"/>
      <c r="AY64" s="4"/>
      <c r="AZ64" s="4"/>
      <c r="BA64" s="4"/>
      <c r="BB64" s="4"/>
      <c r="BC64" s="4"/>
    </row>
    <row r="65" spans="1:57" ht="15.75" customHeight="1" x14ac:dyDescent="0.2">
      <c r="A65" s="4"/>
      <c r="B65" s="4"/>
      <c r="C65" s="4"/>
      <c r="D65" s="4"/>
      <c r="E65" s="4"/>
      <c r="F65" s="4"/>
      <c r="G65" s="4"/>
      <c r="H65" s="4"/>
      <c r="I65" s="4"/>
      <c r="J65" s="4"/>
      <c r="K65" s="4"/>
      <c r="L65" s="4"/>
      <c r="M65" s="79"/>
      <c r="N65" s="79"/>
      <c r="O65" s="79"/>
      <c r="P65" s="79"/>
      <c r="Q65" s="79"/>
      <c r="R65" s="79"/>
      <c r="S65" s="79"/>
      <c r="T65" s="79"/>
      <c r="U65" s="79"/>
      <c r="V65" s="79"/>
      <c r="W65" s="79"/>
      <c r="X65" s="79"/>
      <c r="Y65" s="79"/>
      <c r="Z65" s="79"/>
      <c r="AA65" s="79"/>
      <c r="AB65" s="79"/>
      <c r="AC65" s="79"/>
      <c r="AD65" s="79"/>
      <c r="AE65" s="79"/>
      <c r="AF65" s="79"/>
      <c r="AG65" s="79"/>
      <c r="AH65" s="79"/>
      <c r="AI65" s="132"/>
      <c r="AJ65" s="131"/>
      <c r="AK65" s="77"/>
      <c r="AL65" s="77"/>
      <c r="AM65" s="77"/>
      <c r="AN65" s="77"/>
      <c r="AO65" s="77"/>
      <c r="AP65" s="77"/>
      <c r="AQ65" s="77"/>
      <c r="AR65" s="131"/>
      <c r="AS65" s="131"/>
      <c r="AT65" s="131"/>
      <c r="AU65" s="132"/>
      <c r="AV65" s="4"/>
      <c r="AW65" s="4"/>
      <c r="AX65" s="4"/>
      <c r="AY65" s="4"/>
      <c r="AZ65" s="4"/>
      <c r="BA65" s="4"/>
      <c r="BB65" s="4"/>
      <c r="BC65" s="4"/>
    </row>
    <row r="66" spans="1:57" ht="32.25" customHeight="1" x14ac:dyDescent="0.25">
      <c r="A66" s="160" t="s">
        <v>55</v>
      </c>
      <c r="B66" s="161"/>
      <c r="C66" s="161"/>
      <c r="D66" s="161"/>
      <c r="E66" s="161"/>
      <c r="F66" s="161"/>
      <c r="G66" s="161"/>
      <c r="H66" s="161"/>
      <c r="I66" s="161"/>
      <c r="J66" s="161"/>
      <c r="K66" s="4"/>
      <c r="L66" s="4"/>
      <c r="M66" s="79"/>
      <c r="N66" s="79"/>
      <c r="O66" s="79"/>
      <c r="P66" s="79"/>
      <c r="Q66" s="79"/>
      <c r="R66" s="79"/>
      <c r="S66" s="79"/>
      <c r="T66" s="79"/>
      <c r="U66" s="79"/>
      <c r="V66" s="79"/>
      <c r="W66" s="79"/>
      <c r="X66" s="79"/>
      <c r="Y66" s="79"/>
      <c r="Z66" s="79"/>
      <c r="AA66" s="79"/>
      <c r="AB66" s="79"/>
      <c r="AC66" s="124"/>
      <c r="AD66" s="124"/>
      <c r="AE66" s="124"/>
      <c r="AF66" s="124"/>
      <c r="AG66" s="124"/>
      <c r="AH66" s="124"/>
      <c r="AI66" s="133"/>
      <c r="AJ66" s="134"/>
      <c r="AK66" s="134"/>
      <c r="AL66" s="134"/>
      <c r="AM66" s="134"/>
      <c r="AN66" s="134"/>
      <c r="AO66" s="134"/>
      <c r="AP66" s="131"/>
      <c r="AQ66" s="131"/>
      <c r="AR66" s="131"/>
      <c r="AS66" s="131"/>
      <c r="AT66" s="131"/>
      <c r="AU66" s="135"/>
      <c r="AV66" s="36"/>
      <c r="AW66" s="36"/>
      <c r="AX66" s="4"/>
      <c r="AY66" s="4"/>
      <c r="AZ66" s="4"/>
      <c r="BA66" s="4"/>
      <c r="BB66" s="4"/>
      <c r="BC66" s="4"/>
      <c r="BD66" s="4"/>
      <c r="BE66" s="4"/>
    </row>
    <row r="67" spans="1:57" x14ac:dyDescent="0.2">
      <c r="A67" s="39" t="s">
        <v>56</v>
      </c>
      <c r="M67" s="77"/>
      <c r="N67" s="77"/>
      <c r="O67" s="77"/>
      <c r="P67" s="77"/>
      <c r="Q67" s="77"/>
      <c r="R67" s="77"/>
      <c r="S67" s="77"/>
      <c r="T67" s="77"/>
      <c r="U67" s="77"/>
      <c r="V67" s="77"/>
      <c r="W67" s="77"/>
      <c r="X67" s="77"/>
      <c r="Y67" s="77"/>
      <c r="Z67" s="77"/>
      <c r="AA67" s="77"/>
      <c r="AB67" s="77"/>
      <c r="AC67" s="136"/>
      <c r="AD67" s="136"/>
      <c r="AE67" s="136"/>
      <c r="AF67" s="136"/>
      <c r="AG67" s="136"/>
      <c r="AH67" s="136"/>
      <c r="AI67" s="77"/>
      <c r="AJ67" s="77"/>
      <c r="AK67" s="77"/>
      <c r="AL67" s="77"/>
      <c r="AM67" s="77"/>
      <c r="AN67" s="77"/>
      <c r="AO67" s="77"/>
      <c r="AP67" s="77"/>
      <c r="AQ67" s="77"/>
      <c r="AR67" s="77"/>
      <c r="AS67" s="77"/>
      <c r="AT67" s="77"/>
      <c r="AU67" s="77"/>
    </row>
    <row r="68" spans="1:57" x14ac:dyDescent="0.2">
      <c r="A68" s="43" t="s">
        <v>52</v>
      </c>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row>
    <row r="69" spans="1:57" x14ac:dyDescent="0.2">
      <c r="A69" s="4" t="s">
        <v>57</v>
      </c>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row>
    <row r="70" spans="1:57" ht="28.5" customHeight="1" x14ac:dyDescent="0.25">
      <c r="A70" s="162" t="s">
        <v>58</v>
      </c>
      <c r="B70" s="161"/>
      <c r="C70" s="161"/>
      <c r="D70" s="161"/>
      <c r="E70" s="161"/>
      <c r="F70" s="161"/>
      <c r="G70" s="161"/>
      <c r="H70" s="161"/>
      <c r="I70" s="161"/>
      <c r="J70" s="161"/>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row>
    <row r="71" spans="1:57" x14ac:dyDescent="0.2">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row>
  </sheetData>
  <sheetProtection algorithmName="SHA-512" hashValue="EMNRQcJNiNy4SiPWix56rNX/dmgv5lUoY/uqFqjgnunKX1VHbCIIvMuM2boRsRSDjiTIMue3WhjaJ+txzvwKOQ==" saltValue="5I589AyVaq5D01h9rtjFlg==" spinCount="100000" sheet="1" selectLockedCells="1"/>
  <mergeCells count="13">
    <mergeCell ref="P64:U64"/>
    <mergeCell ref="A57:F60"/>
    <mergeCell ref="L54:L56"/>
    <mergeCell ref="A3:L3"/>
    <mergeCell ref="A2:L2"/>
    <mergeCell ref="A9:L9"/>
    <mergeCell ref="A66:J66"/>
    <mergeCell ref="A70:J70"/>
    <mergeCell ref="A1:L1"/>
    <mergeCell ref="A4:L4"/>
    <mergeCell ref="H47:H48"/>
    <mergeCell ref="A11:L13"/>
    <mergeCell ref="J47:J48"/>
  </mergeCells>
  <printOptions horizontalCentered="1"/>
  <pageMargins left="0.5" right="0.5" top="0.5" bottom="0.5" header="0.5" footer="0.25"/>
  <pageSetup scale="68" orientation="portrait" r:id="rId1"/>
  <headerFooter alignWithMargins="0">
    <oddFooter>&amp;L&amp;9DFS-A1-1883
Rev. 6/2022</oddFooter>
  </headerFooter>
  <colBreaks count="1" manualBreakCount="1">
    <brk id="12"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49</vt:lpstr>
      <vt:lpstr>'Form 49'!Print_Area</vt:lpstr>
    </vt:vector>
  </TitlesOfParts>
  <Company>FL 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barksdalep</dc:creator>
  <cp:lastModifiedBy>Barksdale, Pamela J</cp:lastModifiedBy>
  <cp:lastPrinted>2022-05-11T15:10:07Z</cp:lastPrinted>
  <dcterms:created xsi:type="dcterms:W3CDTF">2013-03-11T20:06:56Z</dcterms:created>
  <dcterms:modified xsi:type="dcterms:W3CDTF">2022-07-08T13:45:14Z</dcterms:modified>
</cp:coreProperties>
</file>